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120" windowWidth="11820" windowHeight="2520"/>
  </bookViews>
  <sheets>
    <sheet name="DAMAN,SIL," sheetId="27" r:id="rId1"/>
    <sheet name="DADRA" sheetId="19" r:id="rId2"/>
    <sheet name="GUJARAT (E)" sheetId="20" r:id="rId3"/>
    <sheet name="GUJARAT  (S)" sheetId="21" r:id="rId4"/>
    <sheet name="GUJARAT (W)" sheetId="9" r:id="rId5"/>
    <sheet name="BHIWANDI" sheetId="22" r:id="rId6"/>
    <sheet name="MAHA(O.V.)" sheetId="24" r:id="rId7"/>
    <sheet name="MAHA(VIDH)" sheetId="25" r:id="rId8"/>
    <sheet name="MAHA(KHAN)" sheetId="26" r:id="rId9"/>
    <sheet name="MAHA(SOUTH)" sheetId="23" r:id="rId10"/>
    <sheet name="STOCK POINT" sheetId="17" r:id="rId11"/>
  </sheets>
  <calcPr calcId="124519"/>
</workbook>
</file>

<file path=xl/calcChain.xml><?xml version="1.0" encoding="utf-8"?>
<calcChain xmlns="http://schemas.openxmlformats.org/spreadsheetml/2006/main">
  <c r="E58" i="23"/>
  <c r="F58"/>
  <c r="E58" i="26"/>
  <c r="F58"/>
  <c r="E58" i="25"/>
  <c r="F58"/>
  <c r="E58" i="24"/>
  <c r="F58"/>
  <c r="E58" i="22"/>
  <c r="G58"/>
  <c r="H58"/>
  <c r="E59" i="9"/>
  <c r="F59"/>
  <c r="E59" i="21"/>
  <c r="F59"/>
  <c r="E59" i="20"/>
  <c r="F59"/>
  <c r="E59" i="19"/>
  <c r="G59"/>
  <c r="H59"/>
  <c r="E59" i="27"/>
  <c r="G59"/>
  <c r="H59"/>
  <c r="G11"/>
  <c r="I23" i="23"/>
  <c r="I22"/>
  <c r="I20"/>
  <c r="I19"/>
  <c r="I18"/>
  <c r="I17"/>
  <c r="I25" i="26"/>
  <c r="I23"/>
  <c r="I21"/>
  <c r="I20"/>
  <c r="I19"/>
  <c r="I17"/>
  <c r="I17" i="25"/>
  <c r="I21"/>
  <c r="I19"/>
  <c r="I40" i="24"/>
  <c r="I39"/>
  <c r="I38"/>
  <c r="I35"/>
  <c r="I34"/>
  <c r="I33"/>
  <c r="I32"/>
  <c r="I31"/>
  <c r="I30"/>
  <c r="I29"/>
  <c r="I28"/>
  <c r="I27"/>
  <c r="I26"/>
  <c r="I24"/>
  <c r="I23"/>
  <c r="I22"/>
  <c r="I20"/>
  <c r="I19"/>
  <c r="I17"/>
  <c r="G61" i="22"/>
  <c r="G60"/>
  <c r="G59"/>
  <c r="G57"/>
  <c r="G56"/>
  <c r="G55"/>
  <c r="G54"/>
  <c r="G53"/>
  <c r="G52"/>
  <c r="G50"/>
  <c r="G49"/>
  <c r="G48"/>
  <c r="G47"/>
  <c r="G46"/>
  <c r="G45"/>
  <c r="G44"/>
  <c r="G43"/>
  <c r="G42"/>
  <c r="G40"/>
  <c r="G39"/>
  <c r="G38"/>
  <c r="G37"/>
  <c r="G36"/>
  <c r="G35"/>
  <c r="G34"/>
  <c r="G33"/>
  <c r="G32"/>
  <c r="G31"/>
  <c r="G30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I19" i="9"/>
  <c r="I18"/>
  <c r="I21" i="21"/>
  <c r="I20"/>
  <c r="I19"/>
  <c r="I18"/>
  <c r="I25" i="20"/>
  <c r="I24"/>
  <c r="I23"/>
  <c r="I21"/>
  <c r="I20"/>
  <c r="I19"/>
  <c r="I18"/>
  <c r="G62" i="19"/>
  <c r="G61"/>
  <c r="G60"/>
  <c r="G58"/>
  <c r="G57"/>
  <c r="G56"/>
  <c r="G55"/>
  <c r="G54"/>
  <c r="G53"/>
  <c r="G51"/>
  <c r="G50"/>
  <c r="G49"/>
  <c r="G48"/>
  <c r="G47"/>
  <c r="G46"/>
  <c r="G45"/>
  <c r="G44"/>
  <c r="G43"/>
  <c r="G41"/>
  <c r="G40"/>
  <c r="G39"/>
  <c r="G38"/>
  <c r="G37"/>
  <c r="G36"/>
  <c r="G35"/>
  <c r="G34"/>
  <c r="G33"/>
  <c r="G32"/>
  <c r="G31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62" i="27"/>
  <c r="G61"/>
  <c r="G60"/>
  <c r="G58"/>
  <c r="G57"/>
  <c r="G56"/>
  <c r="G55"/>
  <c r="G54"/>
  <c r="G53"/>
  <c r="G51"/>
  <c r="G50"/>
  <c r="G49"/>
  <c r="G48"/>
  <c r="G47"/>
  <c r="G46"/>
  <c r="G45"/>
  <c r="G44"/>
  <c r="G43"/>
  <c r="G41"/>
  <c r="G40"/>
  <c r="G39"/>
  <c r="G38"/>
  <c r="G37"/>
  <c r="G36"/>
  <c r="G35"/>
  <c r="G34"/>
  <c r="G33"/>
  <c r="G32"/>
  <c r="G31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E11"/>
  <c r="E61" i="23"/>
  <c r="E60"/>
  <c r="E59"/>
  <c r="E57"/>
  <c r="E56"/>
  <c r="E55"/>
  <c r="E54"/>
  <c r="E53"/>
  <c r="E52"/>
  <c r="E50"/>
  <c r="E49"/>
  <c r="E48"/>
  <c r="E47"/>
  <c r="E46"/>
  <c r="E45"/>
  <c r="E44"/>
  <c r="E43"/>
  <c r="E42"/>
  <c r="E40"/>
  <c r="E39"/>
  <c r="E38"/>
  <c r="E37"/>
  <c r="E36"/>
  <c r="E35"/>
  <c r="E34"/>
  <c r="E33"/>
  <c r="E32"/>
  <c r="E31"/>
  <c r="E30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61" i="26"/>
  <c r="E60"/>
  <c r="E59"/>
  <c r="E57"/>
  <c r="E56"/>
  <c r="E55"/>
  <c r="E54"/>
  <c r="E53"/>
  <c r="E52"/>
  <c r="E50"/>
  <c r="E49"/>
  <c r="E48"/>
  <c r="E47"/>
  <c r="E46"/>
  <c r="E45"/>
  <c r="E44"/>
  <c r="E43"/>
  <c r="E42"/>
  <c r="E40"/>
  <c r="E39"/>
  <c r="E38"/>
  <c r="E37"/>
  <c r="E36"/>
  <c r="E35"/>
  <c r="E34"/>
  <c r="E33"/>
  <c r="E32"/>
  <c r="E31"/>
  <c r="E30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61" i="25"/>
  <c r="E60"/>
  <c r="E59"/>
  <c r="E57"/>
  <c r="E56"/>
  <c r="E55"/>
  <c r="E54"/>
  <c r="E53"/>
  <c r="E52"/>
  <c r="E50"/>
  <c r="E49"/>
  <c r="E48"/>
  <c r="E47"/>
  <c r="E46"/>
  <c r="E45"/>
  <c r="E44"/>
  <c r="E43"/>
  <c r="E42"/>
  <c r="E40"/>
  <c r="E39"/>
  <c r="E38"/>
  <c r="E37"/>
  <c r="E36"/>
  <c r="E35"/>
  <c r="E34"/>
  <c r="E33"/>
  <c r="E32"/>
  <c r="E31"/>
  <c r="E30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61" i="24"/>
  <c r="E60"/>
  <c r="E59"/>
  <c r="E57"/>
  <c r="E56"/>
  <c r="E55"/>
  <c r="E54"/>
  <c r="F54"/>
  <c r="E53"/>
  <c r="E52"/>
  <c r="F52"/>
  <c r="E50"/>
  <c r="E49"/>
  <c r="F49"/>
  <c r="E48"/>
  <c r="E47"/>
  <c r="F47"/>
  <c r="E46"/>
  <c r="E45"/>
  <c r="F45"/>
  <c r="E44"/>
  <c r="E43"/>
  <c r="F43"/>
  <c r="E42"/>
  <c r="E40"/>
  <c r="E39"/>
  <c r="E38"/>
  <c r="E37"/>
  <c r="E36"/>
  <c r="F36"/>
  <c r="E35"/>
  <c r="E34"/>
  <c r="F34"/>
  <c r="E33"/>
  <c r="E32"/>
  <c r="F32"/>
  <c r="E31"/>
  <c r="E30"/>
  <c r="F30"/>
  <c r="E28"/>
  <c r="E27"/>
  <c r="F27"/>
  <c r="E26"/>
  <c r="E25"/>
  <c r="E24"/>
  <c r="E23"/>
  <c r="E22"/>
  <c r="E21"/>
  <c r="F21"/>
  <c r="E20"/>
  <c r="E19"/>
  <c r="F19"/>
  <c r="E18"/>
  <c r="E17"/>
  <c r="F17"/>
  <c r="E16"/>
  <c r="E15"/>
  <c r="F15"/>
  <c r="E14"/>
  <c r="E13"/>
  <c r="F13"/>
  <c r="E12"/>
  <c r="E11"/>
  <c r="F11"/>
  <c r="E10"/>
  <c r="E61" i="22"/>
  <c r="E60"/>
  <c r="E59"/>
  <c r="E57"/>
  <c r="E56"/>
  <c r="E55"/>
  <c r="E54"/>
  <c r="E53"/>
  <c r="E52"/>
  <c r="E50"/>
  <c r="E49"/>
  <c r="E48"/>
  <c r="E47"/>
  <c r="E46"/>
  <c r="E45"/>
  <c r="E44"/>
  <c r="E43"/>
  <c r="E42"/>
  <c r="E40"/>
  <c r="E39"/>
  <c r="E38"/>
  <c r="E37"/>
  <c r="E36"/>
  <c r="E35"/>
  <c r="E34"/>
  <c r="E33"/>
  <c r="E32"/>
  <c r="E31"/>
  <c r="E30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62" i="9"/>
  <c r="E61"/>
  <c r="E60"/>
  <c r="E58"/>
  <c r="E57"/>
  <c r="E56"/>
  <c r="E55"/>
  <c r="E54"/>
  <c r="E53"/>
  <c r="E51"/>
  <c r="E50"/>
  <c r="E49"/>
  <c r="E48"/>
  <c r="E47"/>
  <c r="E46"/>
  <c r="E45"/>
  <c r="E44"/>
  <c r="E43"/>
  <c r="E41"/>
  <c r="E40"/>
  <c r="E39"/>
  <c r="E38"/>
  <c r="E37"/>
  <c r="E36"/>
  <c r="E35"/>
  <c r="E34"/>
  <c r="E33"/>
  <c r="E32"/>
  <c r="E31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62" i="21"/>
  <c r="E61"/>
  <c r="E60"/>
  <c r="E58"/>
  <c r="E57"/>
  <c r="E56"/>
  <c r="E55"/>
  <c r="E54"/>
  <c r="E53"/>
  <c r="E51"/>
  <c r="E50"/>
  <c r="E49"/>
  <c r="E48"/>
  <c r="E47"/>
  <c r="E46"/>
  <c r="E45"/>
  <c r="E44"/>
  <c r="E43"/>
  <c r="E41"/>
  <c r="E40"/>
  <c r="E39"/>
  <c r="E38"/>
  <c r="E37"/>
  <c r="E36"/>
  <c r="E35"/>
  <c r="E34"/>
  <c r="E33"/>
  <c r="E32"/>
  <c r="E31"/>
  <c r="E29"/>
  <c r="E28"/>
  <c r="F28"/>
  <c r="E27"/>
  <c r="E26"/>
  <c r="E25"/>
  <c r="E24"/>
  <c r="E23"/>
  <c r="E22"/>
  <c r="F22"/>
  <c r="E21"/>
  <c r="E20"/>
  <c r="F20"/>
  <c r="E19"/>
  <c r="E18"/>
  <c r="F18"/>
  <c r="E17"/>
  <c r="E16"/>
  <c r="F16"/>
  <c r="E15"/>
  <c r="E14"/>
  <c r="F14"/>
  <c r="E13"/>
  <c r="E12"/>
  <c r="F12"/>
  <c r="E11"/>
  <c r="E62" i="20"/>
  <c r="E61"/>
  <c r="E60"/>
  <c r="E58"/>
  <c r="E57"/>
  <c r="E56"/>
  <c r="E55"/>
  <c r="E54"/>
  <c r="E53"/>
  <c r="E51"/>
  <c r="E50"/>
  <c r="E49"/>
  <c r="E48"/>
  <c r="E47"/>
  <c r="E46"/>
  <c r="E45"/>
  <c r="E44"/>
  <c r="E43"/>
  <c r="E41"/>
  <c r="E40"/>
  <c r="E39"/>
  <c r="E38"/>
  <c r="E37"/>
  <c r="E36"/>
  <c r="E35"/>
  <c r="E34"/>
  <c r="E33"/>
  <c r="E32"/>
  <c r="E31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62" i="19"/>
  <c r="E61"/>
  <c r="E60"/>
  <c r="E58"/>
  <c r="E57"/>
  <c r="E56"/>
  <c r="E55"/>
  <c r="H55"/>
  <c r="E54"/>
  <c r="E53"/>
  <c r="E51"/>
  <c r="E50"/>
  <c r="E49"/>
  <c r="E48"/>
  <c r="E47"/>
  <c r="E46"/>
  <c r="E45"/>
  <c r="E44"/>
  <c r="E43"/>
  <c r="E41"/>
  <c r="E40"/>
  <c r="E39"/>
  <c r="E38"/>
  <c r="E37"/>
  <c r="E36"/>
  <c r="E35"/>
  <c r="E34"/>
  <c r="E33"/>
  <c r="E32"/>
  <c r="E31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62" i="27"/>
  <c r="E61"/>
  <c r="E60"/>
  <c r="E58"/>
  <c r="E57"/>
  <c r="E56"/>
  <c r="E55"/>
  <c r="E54"/>
  <c r="E53"/>
  <c r="E51"/>
  <c r="E50"/>
  <c r="H50"/>
  <c r="E49"/>
  <c r="E48"/>
  <c r="H48"/>
  <c r="E47"/>
  <c r="H47"/>
  <c r="E46"/>
  <c r="H46"/>
  <c r="E45"/>
  <c r="E44"/>
  <c r="H44"/>
  <c r="E43"/>
  <c r="H43"/>
  <c r="E41"/>
  <c r="E40"/>
  <c r="E39"/>
  <c r="E38"/>
  <c r="E37"/>
  <c r="E36"/>
  <c r="E35"/>
  <c r="E34"/>
  <c r="E33"/>
  <c r="E32"/>
  <c r="E31"/>
  <c r="E29"/>
  <c r="E28"/>
  <c r="H28"/>
  <c r="E27"/>
  <c r="H27"/>
  <c r="E26"/>
  <c r="H26"/>
  <c r="E25"/>
  <c r="H25"/>
  <c r="E24"/>
  <c r="H24"/>
  <c r="E23"/>
  <c r="H23"/>
  <c r="E22"/>
  <c r="H22"/>
  <c r="E21"/>
  <c r="H21"/>
  <c r="E20"/>
  <c r="H20"/>
  <c r="E19"/>
  <c r="H19"/>
  <c r="E18"/>
  <c r="H18"/>
  <c r="E17"/>
  <c r="H17"/>
  <c r="E16"/>
  <c r="H16"/>
  <c r="E15"/>
  <c r="H15"/>
  <c r="E14"/>
  <c r="H14"/>
  <c r="E13"/>
  <c r="H13"/>
  <c r="E12"/>
  <c r="H12"/>
  <c r="H61"/>
  <c r="H60"/>
  <c r="H58"/>
  <c r="H57"/>
  <c r="H56"/>
  <c r="H55"/>
  <c r="H54"/>
  <c r="H53"/>
  <c r="H49"/>
  <c r="H45"/>
  <c r="H40"/>
  <c r="H39"/>
  <c r="H38"/>
  <c r="H37"/>
  <c r="H36"/>
  <c r="H35"/>
  <c r="H34"/>
  <c r="H33"/>
  <c r="H32"/>
  <c r="H31"/>
  <c r="F37" i="23"/>
  <c r="F37" i="26"/>
  <c r="F37" i="25"/>
  <c r="F37" i="24"/>
  <c r="H37" i="22"/>
  <c r="F38" i="9"/>
  <c r="F38" i="21"/>
  <c r="F38" i="20"/>
  <c r="H38" i="19"/>
  <c r="F43" i="23"/>
  <c r="F43" i="26"/>
  <c r="F43" i="25"/>
  <c r="F44" i="9"/>
  <c r="F44" i="21"/>
  <c r="F44" i="20"/>
  <c r="F50" i="25"/>
  <c r="F51" i="9"/>
  <c r="F51" i="21"/>
  <c r="F50" i="23"/>
  <c r="F50" i="26"/>
  <c r="F50" i="24"/>
  <c r="F51" i="20"/>
  <c r="F21" i="23"/>
  <c r="F21" i="26"/>
  <c r="F21" i="25"/>
  <c r="F22" i="9"/>
  <c r="F22" i="20"/>
  <c r="E9" i="23"/>
  <c r="E9" i="26"/>
  <c r="E9" i="25"/>
  <c r="E9" i="24"/>
  <c r="E9" i="22"/>
  <c r="E10" i="9"/>
  <c r="E10" i="21"/>
  <c r="H10" i="22"/>
  <c r="F62" i="20"/>
  <c r="F60"/>
  <c r="F57"/>
  <c r="F55"/>
  <c r="F54"/>
  <c r="F53"/>
  <c r="F50"/>
  <c r="F49"/>
  <c r="F48"/>
  <c r="F47"/>
  <c r="F46"/>
  <c r="F43"/>
  <c r="F41"/>
  <c r="F40"/>
  <c r="F39"/>
  <c r="F37"/>
  <c r="F36"/>
  <c r="F35"/>
  <c r="F34"/>
  <c r="F33"/>
  <c r="F31"/>
  <c r="F29"/>
  <c r="F28"/>
  <c r="F27"/>
  <c r="F26"/>
  <c r="F25"/>
  <c r="F24"/>
  <c r="F23"/>
  <c r="F20"/>
  <c r="F19"/>
  <c r="F18"/>
  <c r="F17"/>
  <c r="F16"/>
  <c r="F15"/>
  <c r="F14"/>
  <c r="F13"/>
  <c r="F12"/>
  <c r="F10" i="26"/>
  <c r="F11"/>
  <c r="F12"/>
  <c r="F13"/>
  <c r="F14"/>
  <c r="F15"/>
  <c r="F16"/>
  <c r="F17"/>
  <c r="F18"/>
  <c r="F19"/>
  <c r="F20"/>
  <c r="F22"/>
  <c r="F23"/>
  <c r="F24"/>
  <c r="F25"/>
  <c r="F26"/>
  <c r="F27"/>
  <c r="F28"/>
  <c r="F30"/>
  <c r="F31"/>
  <c r="F32"/>
  <c r="F33"/>
  <c r="F34"/>
  <c r="F35"/>
  <c r="F36"/>
  <c r="F38"/>
  <c r="F39"/>
  <c r="F40"/>
  <c r="E41"/>
  <c r="F41"/>
  <c r="F42"/>
  <c r="F44"/>
  <c r="F45"/>
  <c r="F46"/>
  <c r="F47"/>
  <c r="F48"/>
  <c r="F49"/>
  <c r="F52"/>
  <c r="F53"/>
  <c r="F54"/>
  <c r="F55"/>
  <c r="F56"/>
  <c r="F57"/>
  <c r="F59"/>
  <c r="F60"/>
  <c r="F61"/>
  <c r="F10" i="25"/>
  <c r="F11"/>
  <c r="F12"/>
  <c r="F13"/>
  <c r="F14"/>
  <c r="F15"/>
  <c r="F16"/>
  <c r="F17"/>
  <c r="F18"/>
  <c r="F19"/>
  <c r="F20"/>
  <c r="F22"/>
  <c r="F23"/>
  <c r="F24"/>
  <c r="F25"/>
  <c r="F26"/>
  <c r="F27"/>
  <c r="F28"/>
  <c r="F30"/>
  <c r="F31"/>
  <c r="F32"/>
  <c r="F33"/>
  <c r="F34"/>
  <c r="F35"/>
  <c r="F36"/>
  <c r="F38"/>
  <c r="F39"/>
  <c r="F40"/>
  <c r="E41"/>
  <c r="F41"/>
  <c r="F42"/>
  <c r="F44"/>
  <c r="F45"/>
  <c r="F46"/>
  <c r="F47"/>
  <c r="F48"/>
  <c r="F49"/>
  <c r="F52"/>
  <c r="F53"/>
  <c r="F54"/>
  <c r="F55"/>
  <c r="F56"/>
  <c r="F57"/>
  <c r="F59"/>
  <c r="F60"/>
  <c r="F61"/>
  <c r="H25" i="22"/>
  <c r="F26" i="9"/>
  <c r="F26" i="21"/>
  <c r="F25" i="24"/>
  <c r="F25" i="23"/>
  <c r="F52"/>
  <c r="H52" i="22"/>
  <c r="F53" i="9"/>
  <c r="F53" i="21"/>
  <c r="H53" i="19"/>
  <c r="H54" i="22"/>
  <c r="H48"/>
  <c r="H44"/>
  <c r="H38"/>
  <c r="H33"/>
  <c r="H28"/>
  <c r="H27"/>
  <c r="H24"/>
  <c r="H22"/>
  <c r="H19"/>
  <c r="H17"/>
  <c r="H15"/>
  <c r="H13"/>
  <c r="H11"/>
  <c r="H36" i="19"/>
  <c r="H32"/>
  <c r="H31"/>
  <c r="H27"/>
  <c r="H23"/>
  <c r="F55" i="21"/>
  <c r="F55" i="9"/>
  <c r="F54" i="23"/>
  <c r="F11" i="20"/>
  <c r="F10" i="24"/>
  <c r="F12"/>
  <c r="F14"/>
  <c r="F16"/>
  <c r="F18"/>
  <c r="F20"/>
  <c r="F22"/>
  <c r="F23"/>
  <c r="F24"/>
  <c r="F26"/>
  <c r="F28"/>
  <c r="F31"/>
  <c r="F33"/>
  <c r="F35"/>
  <c r="F38"/>
  <c r="F39"/>
  <c r="F40"/>
  <c r="E41"/>
  <c r="F41"/>
  <c r="F42"/>
  <c r="F44"/>
  <c r="F46"/>
  <c r="F48"/>
  <c r="F53"/>
  <c r="F55"/>
  <c r="F56"/>
  <c r="F57"/>
  <c r="F59"/>
  <c r="F60"/>
  <c r="F61"/>
  <c r="F10" i="23"/>
  <c r="F11"/>
  <c r="F12"/>
  <c r="F13"/>
  <c r="F14"/>
  <c r="F15"/>
  <c r="F16"/>
  <c r="F17"/>
  <c r="F18"/>
  <c r="F19"/>
  <c r="F20"/>
  <c r="F22"/>
  <c r="F23"/>
  <c r="F24"/>
  <c r="F26"/>
  <c r="F27"/>
  <c r="F28"/>
  <c r="F30"/>
  <c r="F31"/>
  <c r="F32"/>
  <c r="F33"/>
  <c r="F34"/>
  <c r="F35"/>
  <c r="F36"/>
  <c r="F38"/>
  <c r="F39"/>
  <c r="F40"/>
  <c r="F42"/>
  <c r="F44"/>
  <c r="F45"/>
  <c r="F46"/>
  <c r="F47"/>
  <c r="F48"/>
  <c r="F49"/>
  <c r="F53"/>
  <c r="F55"/>
  <c r="F56"/>
  <c r="F57"/>
  <c r="F59"/>
  <c r="F60"/>
  <c r="F61"/>
  <c r="H12" i="22"/>
  <c r="H14"/>
  <c r="H16"/>
  <c r="H18"/>
  <c r="H20"/>
  <c r="H23"/>
  <c r="H26"/>
  <c r="H31"/>
  <c r="H35"/>
  <c r="H40"/>
  <c r="H46"/>
  <c r="H55"/>
  <c r="H56"/>
  <c r="H57"/>
  <c r="H59"/>
  <c r="H60"/>
  <c r="H61"/>
  <c r="F11" i="21"/>
  <c r="F13"/>
  <c r="F15"/>
  <c r="F17"/>
  <c r="F19"/>
  <c r="F21"/>
  <c r="F23"/>
  <c r="F24"/>
  <c r="F25"/>
  <c r="F27"/>
  <c r="F29"/>
  <c r="F31"/>
  <c r="F32"/>
  <c r="F33"/>
  <c r="F34"/>
  <c r="F35"/>
  <c r="F36"/>
  <c r="F37"/>
  <c r="F39"/>
  <c r="F40"/>
  <c r="F41"/>
  <c r="E42"/>
  <c r="F42"/>
  <c r="F43"/>
  <c r="F45"/>
  <c r="F46"/>
  <c r="F47"/>
  <c r="F48"/>
  <c r="F49"/>
  <c r="F50"/>
  <c r="F54"/>
  <c r="F56"/>
  <c r="F57"/>
  <c r="F58"/>
  <c r="F60"/>
  <c r="F61"/>
  <c r="F62"/>
  <c r="F21" i="20"/>
  <c r="F32"/>
  <c r="E42"/>
  <c r="F42"/>
  <c r="F45"/>
  <c r="F56"/>
  <c r="F58"/>
  <c r="F61"/>
  <c r="H11" i="19"/>
  <c r="H12"/>
  <c r="H13"/>
  <c r="H14"/>
  <c r="H15"/>
  <c r="H16"/>
  <c r="H17"/>
  <c r="H18"/>
  <c r="H19"/>
  <c r="H20"/>
  <c r="H21"/>
  <c r="H24"/>
  <c r="H25"/>
  <c r="H28"/>
  <c r="H29"/>
  <c r="H33"/>
  <c r="H34"/>
  <c r="H35"/>
  <c r="H37"/>
  <c r="H39"/>
  <c r="H40"/>
  <c r="H41"/>
  <c r="H43"/>
  <c r="H45"/>
  <c r="H46"/>
  <c r="H47"/>
  <c r="H48"/>
  <c r="H49"/>
  <c r="H54"/>
  <c r="H56"/>
  <c r="H57"/>
  <c r="H58"/>
  <c r="H60"/>
  <c r="H61"/>
  <c r="H62"/>
  <c r="F16" i="9"/>
  <c r="F48"/>
  <c r="F13"/>
  <c r="F46"/>
  <c r="F45"/>
  <c r="F29"/>
  <c r="F41"/>
  <c r="F62"/>
  <c r="F56"/>
  <c r="F61"/>
  <c r="F60"/>
  <c r="F58"/>
  <c r="F57"/>
  <c r="F54"/>
  <c r="F50"/>
  <c r="F49"/>
  <c r="F47"/>
  <c r="F43"/>
  <c r="F40"/>
  <c r="F39"/>
  <c r="F37"/>
  <c r="F36"/>
  <c r="F35"/>
  <c r="F34"/>
  <c r="F33"/>
  <c r="F32"/>
  <c r="F31"/>
  <c r="F28"/>
  <c r="F27"/>
  <c r="F25"/>
  <c r="F24"/>
  <c r="F23"/>
  <c r="F21"/>
  <c r="F20"/>
  <c r="F19"/>
  <c r="F18"/>
  <c r="F17"/>
  <c r="F15"/>
  <c r="F14"/>
  <c r="F12"/>
  <c r="F11"/>
  <c r="F42"/>
  <c r="E42"/>
  <c r="H21" i="22"/>
  <c r="H50"/>
  <c r="H53"/>
  <c r="H42"/>
  <c r="H45"/>
  <c r="H47"/>
  <c r="H49"/>
  <c r="H30"/>
  <c r="H32"/>
  <c r="H34"/>
  <c r="H36"/>
  <c r="H39"/>
  <c r="H50" i="19"/>
  <c r="H26"/>
  <c r="H43" i="22"/>
  <c r="H51" i="19"/>
  <c r="H44"/>
  <c r="H22"/>
  <c r="H62" i="27"/>
  <c r="H51"/>
  <c r="H41"/>
  <c r="H29"/>
  <c r="H11"/>
</calcChain>
</file>

<file path=xl/sharedStrings.xml><?xml version="1.0" encoding="utf-8"?>
<sst xmlns="http://schemas.openxmlformats.org/spreadsheetml/2006/main" count="1010" uniqueCount="201">
  <si>
    <t>GANPATI PETROCHEMICALS</t>
  </si>
  <si>
    <t>Consigment Stockist of : HALDIA PETROCHEMICALS LTD.</t>
  </si>
  <si>
    <t>152,Sanjay Bldg. No. 6,Mittal Ind.Estate,Andheri Kurla Road,Marol,Andheri(East),MUMBAI-400 059.</t>
  </si>
  <si>
    <t>GRADE</t>
  </si>
  <si>
    <t>BASIC</t>
  </si>
  <si>
    <t>LESS.</t>
  </si>
  <si>
    <t>ADD</t>
  </si>
  <si>
    <t>HDPE</t>
  </si>
  <si>
    <t>C.D.</t>
  </si>
  <si>
    <t>LOC.SUB</t>
  </si>
  <si>
    <t>PMT</t>
  </si>
  <si>
    <t>OG</t>
  </si>
  <si>
    <t>PS</t>
  </si>
  <si>
    <t>PP</t>
  </si>
  <si>
    <t>PP CP/RCP</t>
  </si>
  <si>
    <t>LLDPE</t>
  </si>
  <si>
    <t xml:space="preserve"> </t>
  </si>
  <si>
    <t>REGARDS</t>
  </si>
  <si>
    <t>CASH  AMT</t>
  </si>
  <si>
    <t>TRANSP</t>
  </si>
  <si>
    <t>LOCATIONS</t>
  </si>
  <si>
    <t>FREIGHT</t>
  </si>
  <si>
    <t xml:space="preserve">            **T.D.</t>
  </si>
  <si>
    <t>RS/MT.</t>
  </si>
  <si>
    <t>AHMEDNAGAR-5</t>
  </si>
  <si>
    <t>IGATPURI        - 5</t>
  </si>
  <si>
    <t>MURBAD         - 5</t>
  </si>
  <si>
    <t>HD BM/FILM        E 5201</t>
  </si>
  <si>
    <t>FILM                      F 110</t>
  </si>
  <si>
    <t>HM FILM     F 5600/5400</t>
  </si>
  <si>
    <t>RAFFIA                 R 103</t>
  </si>
  <si>
    <t>PP                      HP OG</t>
  </si>
  <si>
    <t>UMERGAON - 5</t>
  </si>
  <si>
    <t>*T.D.=TRANSIT DAYS</t>
  </si>
  <si>
    <t>THANE            -  5</t>
  </si>
  <si>
    <t>LONAVALA    -   6</t>
  </si>
  <si>
    <t>NASIK             -  5</t>
  </si>
  <si>
    <t>PALGHAR      -   5</t>
  </si>
  <si>
    <t>PUNE              -  5</t>
  </si>
  <si>
    <t>DHULIA          -   5</t>
  </si>
  <si>
    <t>MBM                    B 5500</t>
  </si>
  <si>
    <t>IM( 7MFI)         M 6007LU</t>
  </si>
  <si>
    <t>ROTO  73005 T/73204 T</t>
  </si>
  <si>
    <t>PP PS</t>
  </si>
  <si>
    <t>HPIM                     M 110</t>
  </si>
  <si>
    <t>HPIM                     M 103</t>
  </si>
  <si>
    <t>PP              M 108/ M106</t>
  </si>
  <si>
    <t xml:space="preserve">PP RCP              B202S           </t>
  </si>
  <si>
    <t>HITESH SHAH - 9820106078</t>
  </si>
  <si>
    <t>SINNAR-5</t>
  </si>
  <si>
    <t>MALEGAON-5</t>
  </si>
  <si>
    <t>VASAI</t>
  </si>
  <si>
    <t>MUKESH SHAH - 9322238059</t>
  </si>
  <si>
    <t xml:space="preserve">         TRANS.CHARGES PMT.</t>
  </si>
  <si>
    <t>ROTO  73005 TU</t>
  </si>
  <si>
    <t>VAPI       -   5</t>
  </si>
  <si>
    <t>AHMD.    -  5</t>
  </si>
  <si>
    <t>HALOL   -   5</t>
  </si>
  <si>
    <t>KALOL-M- 5</t>
  </si>
  <si>
    <t>SURAT  -   5</t>
  </si>
  <si>
    <t>VALSAD   - 5</t>
  </si>
  <si>
    <t>BARODA  - 5</t>
  </si>
  <si>
    <t>RAJKOT   - 6</t>
  </si>
  <si>
    <t>BHAVNAGAR-6</t>
  </si>
  <si>
    <t>RATNAGIRI     -  6</t>
  </si>
  <si>
    <t>BHIWANDI     -   5</t>
  </si>
  <si>
    <t>KALYAN         -   5</t>
  </si>
  <si>
    <t>KHOPOLI         - 5</t>
  </si>
  <si>
    <t>GRT.MUMBAI   -5</t>
  </si>
  <si>
    <t>ALIBAUGH      -  5</t>
  </si>
  <si>
    <t>NAGHOTHANE-5</t>
  </si>
  <si>
    <t>NEW BOMBAY- 5</t>
  </si>
  <si>
    <t>VATVA-5</t>
  </si>
  <si>
    <t>PP WS</t>
  </si>
  <si>
    <t>WS</t>
  </si>
  <si>
    <t>LL WS</t>
  </si>
  <si>
    <t>SANGLI    -  6</t>
  </si>
  <si>
    <t>SATARA  -    5</t>
  </si>
  <si>
    <t>SOLAPUR  - 6</t>
  </si>
  <si>
    <t>PP CP     M 310</t>
  </si>
  <si>
    <t>PP  RCP   B 200</t>
  </si>
  <si>
    <t>Tel. 28509801 / 28517451 / 32460637 Telefax. 28509802 / E- MAIL ganpetro@vsnl.com</t>
  </si>
  <si>
    <t>KOLHAPUR-6</t>
  </si>
  <si>
    <t>WAI</t>
  </si>
  <si>
    <t>BHARUCH</t>
  </si>
  <si>
    <t>ANAND</t>
  </si>
  <si>
    <t>Tel. 28509801 / 28517451 Telefax. 28509802 E- MAIL ganpetro@vsnl.com</t>
  </si>
  <si>
    <t>Bhivandi W.H. Add :-  Godown No. 20,Thakkar Compound,Valgaon,Anjur Rd,Bhivandi,Dist. Thane.</t>
  </si>
  <si>
    <t>BHIVANDI</t>
  </si>
  <si>
    <t>PP  RCP               B 200</t>
  </si>
  <si>
    <t>Local VAT  Tax and other duties and levies applicable at prevailing rate.</t>
  </si>
  <si>
    <t>Transportation Charges from our Warehouse in Customers Account.</t>
  </si>
  <si>
    <t>HPIM          M 110</t>
  </si>
  <si>
    <t>HPIM          M 103</t>
  </si>
  <si>
    <t>ROTO      73005 T / 73204 T</t>
  </si>
  <si>
    <t>ROTO      73005 TU / 73204 TU</t>
  </si>
  <si>
    <t xml:space="preserve">  M 5005 L</t>
  </si>
  <si>
    <t>IM( 4.5 MFI )   M 5005L</t>
  </si>
  <si>
    <t>RAF  HD T10 / HD T10S</t>
  </si>
  <si>
    <t>HD BM   E5201S</t>
  </si>
  <si>
    <t>HD BM  E 5201</t>
  </si>
  <si>
    <t>BOPP    F 103 / F 103S</t>
  </si>
  <si>
    <t>ADD E.D</t>
  </si>
  <si>
    <t>ADD  S.T.</t>
  </si>
  <si>
    <t>ADD S.T.</t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</si>
  <si>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>NON PRIME GRADE RS.800/MT LESS THAN THE BASIC PRIME GRADE.</t>
    </r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</si>
  <si>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>CHEQUE RETURN PENALTY RS.1000/-PER INSTRUMENT.</t>
    </r>
  </si>
  <si>
    <r>
      <t>·</t>
    </r>
    <r>
      <rPr>
        <sz val="7"/>
        <rFont val="Times New Roman"/>
        <family val="1"/>
      </rPr>
      <t xml:space="preserve">          </t>
    </r>
    <r>
      <rPr>
        <b/>
        <u/>
        <sz val="8"/>
        <rFont val="Times New Roman"/>
        <family val="1"/>
      </rPr>
      <t>UNLOADING &amp; VARAI CHARGES TO BE BORNE BY THE CUSTOMER.</t>
    </r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</si>
  <si>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>“C” FORM REQUIRED IN ADVANCE.</t>
    </r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</si>
  <si>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>QUANTITY DISCOUNT WOULD NOT BE APPLICABLE ON COMBINATION OF HDPE AND LLDPE GRADES.</t>
    </r>
  </si>
  <si>
    <t xml:space="preserve">        HDPE / PP / LLDPE PRICES EX-HALDIA PETROCHEMICALS LTD. PLANT FOR GUJARAT(E)</t>
  </si>
  <si>
    <t xml:space="preserve">        HDPE / PP / LLDPE PRICES EX-HALDIA PETROCHEMICALS LTD. PLANT FOR GUJARAT(SOUTH)</t>
  </si>
  <si>
    <t xml:space="preserve">        HDPE / PP / LLDPE PRICES EX-HALDIA PETROCHEMICALS LTD. PLANT FOR BHIWANDI</t>
  </si>
  <si>
    <t xml:space="preserve">        HDPE / PP / LLDPE PRICES EX-HALDIA PETROCHEMICALS LTD. PLANT FOR MAHARATRA(O.V.)</t>
  </si>
  <si>
    <t xml:space="preserve">        HDPE / PP / LLDPE PRICES EX-HALDIA PETROCHEMICALS LTD. PLANT FOR MAHARASTRA(SOUTH)</t>
  </si>
  <si>
    <t xml:space="preserve">        HDPE / PP / LLDPE PRICES EX-HALDIA PETROCHEMICALS LTD. PLANT FOR GUJARAT(WEST)</t>
  </si>
  <si>
    <t>FILM             71501 S</t>
  </si>
  <si>
    <r>
      <t xml:space="preserve">           </t>
    </r>
    <r>
      <rPr>
        <sz val="8"/>
        <rFont val="Times New Roman"/>
        <family val="1"/>
      </rPr>
      <t xml:space="preserve"> ON POST SALES BASIS ONLY ON EX-WORKS SALES.</t>
    </r>
  </si>
  <si>
    <t>FILM      71601W / 71602 S/W</t>
  </si>
  <si>
    <t>FILM      71602 S / W</t>
  </si>
  <si>
    <t>on post-ED basis for cash customer.</t>
  </si>
  <si>
    <t>IM M 5018L/M 5025L/M5818</t>
  </si>
  <si>
    <t>IM  6007L  / M 5002L</t>
  </si>
  <si>
    <t>PP CP     M 304 / M 325</t>
  </si>
  <si>
    <t>PP CP   M 307 / M 315</t>
  </si>
  <si>
    <t>PP CP   M 310 S / M 312</t>
  </si>
  <si>
    <t xml:space="preserve">  M5018 L / M 5025L / M5818</t>
  </si>
  <si>
    <t>IM         M 6007L  / M 5002L</t>
  </si>
  <si>
    <t>PP CP  M 310 S / M 312</t>
  </si>
  <si>
    <t>PP CP            M 304 / M 325</t>
  </si>
  <si>
    <t>PP CP    M 307 / M 315</t>
  </si>
  <si>
    <t>HM                   B 5500</t>
  </si>
  <si>
    <t>Daman W.H.Add. :- House No. DGGP/10-B, Survey No. 747 &amp; 748, Village Kalaria, Nani Daman,</t>
  </si>
  <si>
    <t xml:space="preserve">FILM 71501S,71601W </t>
  </si>
  <si>
    <t xml:space="preserve">            Silvassa W.H.Add. :- Gala No. 5, Shri Hari Indstrial Estate, S. No. 246 / 3 / 1 /1, Gr. Floor,</t>
  </si>
  <si>
    <t>FILM           71601D</t>
  </si>
  <si>
    <t>FILM                    71601D</t>
  </si>
  <si>
    <t>DAMAN / SILVASSA</t>
  </si>
  <si>
    <t>HD BM   B 6401 / B6001L</t>
  </si>
  <si>
    <t>RAF/MFIL HD T9 / R6001L</t>
  </si>
  <si>
    <t>RAF /  HD T 9 / R 6001L</t>
  </si>
  <si>
    <t>HD T 6  / F 5001</t>
  </si>
  <si>
    <t>NAGPUR-3</t>
  </si>
  <si>
    <t>AMRAVATI-4</t>
  </si>
  <si>
    <t>WARDHA-3</t>
  </si>
  <si>
    <t>AURANGABAD-4</t>
  </si>
  <si>
    <t>JALNA-4</t>
  </si>
  <si>
    <t>JALGAON-4</t>
  </si>
  <si>
    <t>LATUR-5</t>
  </si>
  <si>
    <t>NANDED-4</t>
  </si>
  <si>
    <t>CHALISGAON</t>
  </si>
  <si>
    <t xml:space="preserve">        HDPE / PP / LLDPE PRICES EX-HALDIA PETROCHEMICALS LTD. PLANT FOR MAHARASTRA(khandesh)</t>
  </si>
  <si>
    <t xml:space="preserve">        HDPE / PP / LLDPE PRICES EX-HALDIA PETROCHEMICALS LTD. PLANT FOR MAHARASTRA(vidharbh)</t>
  </si>
  <si>
    <t>The above prices are Credit Prices &amp; are inclusive of Excise Duty @ 10.30 %.</t>
  </si>
  <si>
    <t xml:space="preserve"> HD FILM HDT6 / F5001</t>
  </si>
  <si>
    <t xml:space="preserve">PIPE P5200UV </t>
  </si>
  <si>
    <t xml:space="preserve">PIPE    P 5300 </t>
  </si>
  <si>
    <t xml:space="preserve">PIPE    P 5300  </t>
  </si>
  <si>
    <t>PIPE P5200UV</t>
  </si>
  <si>
    <t>Non Prime Grade Rs. 880/MT less than the Prime Grade</t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</si>
  <si>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 xml:space="preserve">DISCOUNT OF RS.2000/MT WILL BE APPLICABLE ON HD B-5500 &amp; RS.3000/MT ON  HD  R 5801 TO BE PASSED </t>
    </r>
  </si>
  <si>
    <t>HPIM  M108 / M106</t>
  </si>
  <si>
    <t>RAF/MFIL  R5801</t>
  </si>
  <si>
    <t xml:space="preserve"> ·       PRICE MAY CHANGE WITHOUT ANY PRIOR NOTICE. PRICE PREVAILING AT THE TIME OF DISPATCH WILL APPLY.</t>
  </si>
  <si>
    <t xml:space="preserve"> PRICE MAY CHANGE WITHOUT ANY PRIOR NOTICE. PRICE PREVAILING AT THE TIME OF DISPATCH WILL APPLY.</t>
  </si>
  <si>
    <t xml:space="preserve">PP RCP              M212S     </t>
  </si>
  <si>
    <t>PP  RCP               M212S</t>
  </si>
  <si>
    <r>
      <t>·</t>
    </r>
    <r>
      <rPr>
        <sz val="10"/>
        <rFont val="Times New Roman"/>
        <family val="1"/>
      </rPr>
      <t>      Trade Discount of Rs. 3000 PMT applicable on R103 - to be adjusted pre-exice basis on Ex-plant sales only.</t>
    </r>
  </si>
  <si>
    <t xml:space="preserve">         RS. 50 / MT PER DAY FOR EX-PLANT</t>
  </si>
  <si>
    <r>
      <t>·</t>
    </r>
    <r>
      <rPr>
        <b/>
        <sz val="9"/>
        <rFont val="Times New Roman"/>
        <family val="1"/>
      </rPr>
      <t xml:space="preserve">       FOR CREDIT PURCHASE </t>
    </r>
    <r>
      <rPr>
        <b/>
        <u/>
        <sz val="9"/>
        <rFont val="Times New Roman"/>
        <family val="1"/>
      </rPr>
      <t xml:space="preserve">INTREST FREE CREDIT WILL BE 14 DAYS FROM THE DATE OF INVOICE. AN EPI </t>
    </r>
  </si>
  <si>
    <t>Cash disc. For Ex-stock sales will be Rs. 700/- per MT on HDPE, LLDPE, PP &amp; PPCP</t>
  </si>
  <si>
    <t>`</t>
  </si>
  <si>
    <t>Tel :- 02522-271056 , 09324038864, 09967898962</t>
  </si>
  <si>
    <t>PPCP  M 311T</t>
  </si>
  <si>
    <t>PPCP  M 340</t>
  </si>
  <si>
    <t xml:space="preserve">PP CP  M 340 </t>
  </si>
  <si>
    <t>B202S</t>
  </si>
  <si>
    <t>MFIL/RAF  R5801</t>
  </si>
  <si>
    <t xml:space="preserve"> HD T10</t>
  </si>
  <si>
    <t>Daman - 396 210. Tel :- 0260 - 2240086, Mobile - 09377319643</t>
  </si>
  <si>
    <t xml:space="preserve">                                Demini Road, Dadra (U.T of D&amp;NH), Silvassa.  Mobile - 09016111827</t>
  </si>
  <si>
    <t>Daman W.H. Add :-  House no. DGGP / 10-B, Survey No. 747 &amp; 748, Village Kalaria, Nani Daman, Daman - 396210, Tel:-0260-2240086, 9377319643</t>
  </si>
  <si>
    <t>Silvassa W.H. Add :- Gala No. 5, Shri Hari Indl. Estate, S.No. 246/3/1/1, Gr. Floor, Demini Road, Dadra, Silvassa. Tel:- 9016111827</t>
  </si>
  <si>
    <t>Bhivandi W.H. Add :-  Godown No. 20,Thakkar Compound,Valgaon,Anjur Rd,Bhivandi,Dist. Thane. TEL:- 09324038864</t>
  </si>
  <si>
    <t xml:space="preserve">HD BM    B 6401 </t>
  </si>
  <si>
    <t>HD BM/FILM        E 5201S</t>
  </si>
  <si>
    <t>TF                 T 103 / T 105N</t>
  </si>
  <si>
    <t>TF        T 103  /  T 105N</t>
  </si>
  <si>
    <t>PP              F135 / E125</t>
  </si>
  <si>
    <t>HP PP   F135 / E125</t>
  </si>
  <si>
    <t>PP F103</t>
  </si>
  <si>
    <t xml:space="preserve">HDPE / PP / LLDPE PRICES EX-HALDIA PETROCHEMICALS LTD. PLANT FOR DAMAN,SILVSSA </t>
  </si>
  <si>
    <t>HDPE / PP / LLDPE PRICES EX-HALDIA PETROCHEMICALS LTD. PLANT FOR  DADRA</t>
  </si>
  <si>
    <t>HDPE, LLDPE &amp; PP PRICE W.E.F. DT. 01.04.2012</t>
  </si>
  <si>
    <t xml:space="preserve"> STOCK POINT HD, LL  &amp; PP PRICE W.E.F. DT. 01.04.2012</t>
  </si>
  <si>
    <t>PIPE P5200(P.E-63)</t>
  </si>
  <si>
    <t xml:space="preserve"> LLT - 12</t>
  </si>
  <si>
    <t>EC          72307 E</t>
  </si>
  <si>
    <t>LLT-12</t>
  </si>
  <si>
    <t>P5200 ( P.E. - 63 )</t>
  </si>
  <si>
    <t xml:space="preserve">EC  72307 E 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</si>
</sst>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76" formatCode="0.000%"/>
  </numFmts>
  <fonts count="26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Symbol"/>
      <family val="1"/>
      <charset val="2"/>
    </font>
    <font>
      <sz val="7"/>
      <name val="Times New Roman"/>
      <family val="1"/>
    </font>
    <font>
      <b/>
      <u/>
      <sz val="8"/>
      <name val="Times New Roman"/>
      <family val="1"/>
    </font>
    <font>
      <sz val="8"/>
      <name val="Times New Roman"/>
      <family val="1"/>
    </font>
    <font>
      <b/>
      <u/>
      <sz val="9"/>
      <name val="Times New Roman"/>
      <family val="1"/>
    </font>
    <font>
      <b/>
      <sz val="9"/>
      <name val="Symbol"/>
      <family val="1"/>
      <charset val="2"/>
    </font>
    <font>
      <b/>
      <sz val="9"/>
      <name val="Times New Roman"/>
      <family val="1"/>
    </font>
    <font>
      <sz val="10"/>
      <name val="Times New Roman"/>
      <family val="1"/>
    </font>
    <font>
      <sz val="10"/>
      <name val="Symbol"/>
      <family val="1"/>
      <charset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2" fillId="0" borderId="0" xfId="0" applyNumberFormat="1" applyFont="1"/>
    <xf numFmtId="0" fontId="2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0" fillId="0" borderId="0" xfId="0" applyFont="1" applyAlignment="1">
      <alignment horizontal="center"/>
    </xf>
    <xf numFmtId="0" fontId="11" fillId="0" borderId="0" xfId="0" applyFont="1" applyBorder="1" applyAlignment="1"/>
    <xf numFmtId="0" fontId="3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43" fontId="6" fillId="0" borderId="1" xfId="1" applyFont="1" applyBorder="1"/>
    <xf numFmtId="43" fontId="6" fillId="0" borderId="1" xfId="1" applyFont="1" applyFill="1" applyBorder="1"/>
    <xf numFmtId="0" fontId="11" fillId="0" borderId="0" xfId="0" applyFont="1" applyFill="1" applyBorder="1" applyAlignment="1">
      <alignment horizontal="left"/>
    </xf>
    <xf numFmtId="43" fontId="6" fillId="0" borderId="0" xfId="1" applyFont="1" applyBorder="1"/>
    <xf numFmtId="0" fontId="6" fillId="0" borderId="0" xfId="0" applyFont="1" applyFill="1" applyBorder="1" applyAlignment="1">
      <alignment horizontal="left"/>
    </xf>
    <xf numFmtId="43" fontId="2" fillId="0" borderId="0" xfId="1" applyFont="1" applyBorder="1"/>
    <xf numFmtId="43" fontId="5" fillId="0" borderId="0" xfId="1" applyFont="1" applyBorder="1"/>
    <xf numFmtId="43" fontId="12" fillId="0" borderId="0" xfId="1" applyFont="1" applyBorder="1"/>
    <xf numFmtId="0" fontId="12" fillId="0" borderId="0" xfId="0" applyFont="1"/>
    <xf numFmtId="41" fontId="2" fillId="0" borderId="0" xfId="1" applyNumberFormat="1" applyFont="1" applyBorder="1"/>
    <xf numFmtId="0" fontId="3" fillId="0" borderId="0" xfId="0" applyFont="1"/>
    <xf numFmtId="0" fontId="11" fillId="0" borderId="0" xfId="0" applyFont="1"/>
    <xf numFmtId="0" fontId="4" fillId="0" borderId="0" xfId="0" applyFont="1"/>
    <xf numFmtId="0" fontId="10" fillId="0" borderId="0" xfId="0" applyFont="1"/>
    <xf numFmtId="43" fontId="6" fillId="0" borderId="2" xfId="1" applyFont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/>
    <xf numFmtId="0" fontId="14" fillId="0" borderId="3" xfId="0" applyFont="1" applyBorder="1"/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3" fontId="6" fillId="0" borderId="0" xfId="1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43" fontId="6" fillId="0" borderId="5" xfId="1" applyFont="1" applyBorder="1"/>
    <xf numFmtId="43" fontId="6" fillId="0" borderId="6" xfId="1" applyFont="1" applyBorder="1"/>
    <xf numFmtId="2" fontId="2" fillId="0" borderId="1" xfId="0" applyNumberFormat="1" applyFont="1" applyBorder="1"/>
    <xf numFmtId="43" fontId="2" fillId="0" borderId="1" xfId="1" applyFont="1" applyBorder="1"/>
    <xf numFmtId="43" fontId="2" fillId="0" borderId="1" xfId="1" applyFont="1" applyFill="1" applyBorder="1"/>
    <xf numFmtId="0" fontId="10" fillId="0" borderId="0" xfId="0" applyFont="1" applyBorder="1" applyAlignment="1">
      <alignment horizontal="left"/>
    </xf>
    <xf numFmtId="0" fontId="2" fillId="0" borderId="0" xfId="0" applyFont="1" applyFill="1" applyBorder="1"/>
    <xf numFmtId="0" fontId="6" fillId="0" borderId="0" xfId="0" applyFont="1"/>
    <xf numFmtId="2" fontId="6" fillId="0" borderId="1" xfId="0" applyNumberFormat="1" applyFont="1" applyBorder="1" applyAlignment="1">
      <alignment horizontal="center"/>
    </xf>
    <xf numFmtId="10" fontId="7" fillId="0" borderId="1" xfId="2" applyNumberFormat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0" xfId="0" applyFont="1" applyAlignment="1">
      <alignment horizontal="left" indent="3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left" indent="3"/>
    </xf>
    <xf numFmtId="0" fontId="13" fillId="0" borderId="0" xfId="0" applyFont="1" applyBorder="1" applyAlignment="1">
      <alignment horizontal="left"/>
    </xf>
    <xf numFmtId="2" fontId="6" fillId="0" borderId="1" xfId="0" applyNumberFormat="1" applyFont="1" applyBorder="1"/>
    <xf numFmtId="2" fontId="6" fillId="0" borderId="4" xfId="0" applyNumberFormat="1" applyFont="1" applyFill="1" applyBorder="1"/>
    <xf numFmtId="2" fontId="6" fillId="0" borderId="1" xfId="0" applyNumberFormat="1" applyFont="1" applyFill="1" applyBorder="1"/>
    <xf numFmtId="0" fontId="21" fillId="0" borderId="0" xfId="0" applyFont="1" applyAlignment="1">
      <alignment horizontal="left" indent="3"/>
    </xf>
    <xf numFmtId="0" fontId="13" fillId="0" borderId="0" xfId="0" applyFont="1" applyAlignment="1">
      <alignment horizontal="left" indent="3"/>
    </xf>
    <xf numFmtId="176" fontId="14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0" xfId="0" applyBorder="1"/>
    <xf numFmtId="0" fontId="5" fillId="0" borderId="0" xfId="0" applyFont="1" applyBorder="1"/>
    <xf numFmtId="2" fontId="2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43" fontId="6" fillId="0" borderId="7" xfId="1" applyFont="1" applyFill="1" applyBorder="1"/>
    <xf numFmtId="0" fontId="5" fillId="0" borderId="0" xfId="0" applyFont="1" applyAlignment="1">
      <alignment horizontal="left" indent="3"/>
    </xf>
    <xf numFmtId="0" fontId="5" fillId="0" borderId="0" xfId="0" applyFont="1" applyAlignment="1"/>
    <xf numFmtId="0" fontId="6" fillId="0" borderId="1" xfId="0" applyFont="1" applyFill="1" applyBorder="1" applyAlignment="1"/>
    <xf numFmtId="0" fontId="24" fillId="0" borderId="0" xfId="0" applyFont="1" applyAlignment="1">
      <alignment horizontal="left" indent="3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1" xfId="0" applyFont="1" applyFill="1" applyBorder="1"/>
    <xf numFmtId="0" fontId="6" fillId="0" borderId="9" xfId="0" applyFont="1" applyFill="1" applyBorder="1"/>
    <xf numFmtId="0" fontId="2" fillId="0" borderId="3" xfId="0" applyFont="1" applyBorder="1"/>
    <xf numFmtId="43" fontId="0" fillId="0" borderId="0" xfId="0" applyNumberForma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horizontal="left" indent="3"/>
    </xf>
    <xf numFmtId="0" fontId="25" fillId="0" borderId="0" xfId="0" applyFont="1"/>
    <xf numFmtId="43" fontId="6" fillId="0" borderId="10" xfId="1" applyFont="1" applyBorder="1"/>
    <xf numFmtId="0" fontId="13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.D.@%2014.42%2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.D.@%2014.42%2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.D.@%2014.42%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.D.@%2014.42%25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.D.@%2014.42%25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.D.@%2014.42%25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.D.@%2014.42%25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E.D.@%2014.42%25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E.D.@%2014.42%25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E.D.@%2014.42%25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3">
    <pageSetUpPr autoPageBreaks="0" fitToPage="1"/>
  </sheetPr>
  <dimension ref="A1:K1813"/>
  <sheetViews>
    <sheetView tabSelected="1" workbookViewId="0">
      <selection sqref="A1:I1"/>
    </sheetView>
  </sheetViews>
  <sheetFormatPr defaultRowHeight="12.75"/>
  <cols>
    <col min="1" max="1" width="28.85546875" customWidth="1"/>
    <col min="2" max="2" width="12.7109375" customWidth="1"/>
    <col min="3" max="3" width="9.28515625" customWidth="1"/>
    <col min="4" max="4" width="10.42578125" customWidth="1"/>
    <col min="5" max="5" width="11.7109375" bestFit="1" customWidth="1"/>
    <col min="6" max="6" width="10.5703125" customWidth="1"/>
    <col min="7" max="7" width="8.42578125" customWidth="1"/>
    <col min="8" max="8" width="16" customWidth="1"/>
    <col min="9" max="9" width="0.140625" hidden="1" customWidth="1"/>
    <col min="10" max="10" width="11.85546875" customWidth="1"/>
    <col min="11" max="11" width="13.140625" customWidth="1"/>
  </cols>
  <sheetData>
    <row r="1" spans="1:11" ht="2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1"/>
    </row>
    <row r="2" spans="1:11" ht="15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1"/>
    </row>
    <row r="3" spans="1:11" ht="15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1"/>
    </row>
    <row r="4" spans="1:11" ht="15">
      <c r="A4" s="87" t="s">
        <v>81</v>
      </c>
      <c r="B4" s="87"/>
      <c r="C4" s="87"/>
      <c r="D4" s="87"/>
      <c r="E4" s="87"/>
      <c r="F4" s="87"/>
      <c r="G4" s="87"/>
      <c r="H4" s="87"/>
      <c r="I4" s="87"/>
      <c r="J4" s="1"/>
    </row>
    <row r="5" spans="1:11" ht="15">
      <c r="A5" s="87" t="s">
        <v>191</v>
      </c>
      <c r="B5" s="87"/>
      <c r="C5" s="87"/>
      <c r="D5" s="87"/>
      <c r="E5" s="87"/>
      <c r="F5" s="87"/>
      <c r="G5" s="87"/>
      <c r="H5" s="87"/>
      <c r="I5" s="78"/>
      <c r="J5" s="79"/>
    </row>
    <row r="6" spans="1:11" ht="15.75" customHeight="1">
      <c r="A6" s="90" t="s">
        <v>181</v>
      </c>
      <c r="B6" s="90"/>
      <c r="C6" s="90"/>
      <c r="D6" s="90"/>
      <c r="E6" s="90"/>
      <c r="F6" s="90"/>
      <c r="G6" s="90"/>
      <c r="H6" s="90"/>
      <c r="I6" s="1"/>
      <c r="J6" s="1"/>
    </row>
    <row r="7" spans="1:11" ht="15.75" customHeight="1">
      <c r="A7" s="84" t="s">
        <v>182</v>
      </c>
      <c r="B7" s="84"/>
      <c r="C7" s="84"/>
      <c r="D7" s="84"/>
      <c r="E7" s="84"/>
      <c r="F7" s="84"/>
      <c r="G7" s="84"/>
      <c r="H7" s="84"/>
      <c r="I7" s="1"/>
      <c r="J7" s="1"/>
    </row>
    <row r="8" spans="1:11" ht="14.25" customHeight="1">
      <c r="A8" s="85" t="s">
        <v>193</v>
      </c>
      <c r="B8" s="85"/>
      <c r="C8" s="85"/>
      <c r="D8" s="85"/>
      <c r="E8" s="85"/>
      <c r="F8" s="85"/>
      <c r="G8" s="85"/>
      <c r="H8" s="85"/>
      <c r="I8" s="80"/>
      <c r="J8" s="1"/>
    </row>
    <row r="9" spans="1:11">
      <c r="A9" s="72" t="s">
        <v>3</v>
      </c>
      <c r="B9" s="72" t="s">
        <v>4</v>
      </c>
      <c r="C9" s="72" t="s">
        <v>5</v>
      </c>
      <c r="D9" s="72" t="s">
        <v>5</v>
      </c>
      <c r="E9" s="72" t="s">
        <v>102</v>
      </c>
      <c r="F9" s="72" t="s">
        <v>6</v>
      </c>
      <c r="G9" s="73" t="s">
        <v>103</v>
      </c>
      <c r="H9" s="73" t="s">
        <v>18</v>
      </c>
      <c r="I9" s="1"/>
      <c r="J9" s="1"/>
    </row>
    <row r="10" spans="1:11" ht="15.75">
      <c r="A10" s="13" t="s">
        <v>7</v>
      </c>
      <c r="B10" s="8"/>
      <c r="C10" s="7" t="s">
        <v>8</v>
      </c>
      <c r="D10" s="7" t="s">
        <v>9</v>
      </c>
      <c r="E10" s="46">
        <v>0.1236</v>
      </c>
      <c r="F10" s="7" t="s">
        <v>19</v>
      </c>
      <c r="G10" s="59">
        <v>3.09E-2</v>
      </c>
      <c r="H10" s="7" t="s">
        <v>10</v>
      </c>
      <c r="I10" s="8"/>
      <c r="J10" s="1"/>
    </row>
    <row r="11" spans="1:11" ht="14.25">
      <c r="A11" s="60" t="s">
        <v>122</v>
      </c>
      <c r="B11" s="16">
        <v>87850</v>
      </c>
      <c r="C11" s="15">
        <v>700</v>
      </c>
      <c r="D11" s="16">
        <v>3650</v>
      </c>
      <c r="E11" s="40">
        <f>+(B11-C11-D11)*0.1236</f>
        <v>10320.6</v>
      </c>
      <c r="F11" s="15">
        <v>2482</v>
      </c>
      <c r="G11" s="15">
        <f>+F11*0.0309</f>
        <v>76.693799999999996</v>
      </c>
      <c r="H11" s="15">
        <f t="shared" ref="H11:H29" si="0">+B11-C11-D11+E11+F11+G11</f>
        <v>96379.293799999999</v>
      </c>
      <c r="I11" s="8"/>
      <c r="J11" s="1"/>
      <c r="K11" s="77"/>
    </row>
    <row r="12" spans="1:11" ht="14.25">
      <c r="A12" s="60" t="s">
        <v>41</v>
      </c>
      <c r="B12" s="16">
        <v>89350</v>
      </c>
      <c r="C12" s="15">
        <v>700</v>
      </c>
      <c r="D12" s="16">
        <v>3650</v>
      </c>
      <c r="E12" s="40">
        <f t="shared" ref="E12:E29" si="1">+(B12-C12-D12)*0.1236</f>
        <v>10506</v>
      </c>
      <c r="F12" s="15">
        <v>2482</v>
      </c>
      <c r="G12" s="15">
        <f t="shared" ref="G12:G29" si="2">+F12*0.0309</f>
        <v>76.693799999999996</v>
      </c>
      <c r="H12" s="15">
        <f t="shared" si="0"/>
        <v>98064.693799999994</v>
      </c>
      <c r="I12" s="8"/>
      <c r="J12" s="1"/>
      <c r="K12" s="77"/>
    </row>
    <row r="13" spans="1:11" ht="14.25">
      <c r="A13" s="60" t="s">
        <v>97</v>
      </c>
      <c r="B13" s="16">
        <v>87850</v>
      </c>
      <c r="C13" s="15">
        <v>700</v>
      </c>
      <c r="D13" s="16">
        <v>3650</v>
      </c>
      <c r="E13" s="40">
        <f t="shared" si="1"/>
        <v>10320.6</v>
      </c>
      <c r="F13" s="15">
        <v>2482</v>
      </c>
      <c r="G13" s="15">
        <f t="shared" si="2"/>
        <v>76.693799999999996</v>
      </c>
      <c r="H13" s="15">
        <f t="shared" si="0"/>
        <v>96379.293799999999</v>
      </c>
      <c r="I13" s="8"/>
      <c r="J13" s="1"/>
      <c r="K13" s="77"/>
    </row>
    <row r="14" spans="1:11" s="6" customFormat="1" ht="14.25">
      <c r="A14" s="60" t="s">
        <v>138</v>
      </c>
      <c r="B14" s="16">
        <v>86300</v>
      </c>
      <c r="C14" s="15">
        <v>700</v>
      </c>
      <c r="D14" s="15">
        <v>3400</v>
      </c>
      <c r="E14" s="40">
        <f t="shared" si="1"/>
        <v>10159.92</v>
      </c>
      <c r="F14" s="15">
        <v>2482</v>
      </c>
      <c r="G14" s="15">
        <f t="shared" si="2"/>
        <v>76.693799999999996</v>
      </c>
      <c r="H14" s="15">
        <f t="shared" si="0"/>
        <v>94918.613799999992</v>
      </c>
      <c r="I14" s="74"/>
      <c r="K14" s="77"/>
    </row>
    <row r="15" spans="1:11" ht="14.25">
      <c r="A15" s="60" t="s">
        <v>100</v>
      </c>
      <c r="B15" s="16">
        <v>87800</v>
      </c>
      <c r="C15" s="15">
        <v>700</v>
      </c>
      <c r="D15" s="15">
        <v>3400</v>
      </c>
      <c r="E15" s="40">
        <f t="shared" si="1"/>
        <v>10345.32</v>
      </c>
      <c r="F15" s="15">
        <v>2482</v>
      </c>
      <c r="G15" s="15">
        <f t="shared" si="2"/>
        <v>76.693799999999996</v>
      </c>
      <c r="H15" s="15">
        <f t="shared" si="0"/>
        <v>96604.013800000001</v>
      </c>
      <c r="I15" s="8"/>
      <c r="J15" s="1"/>
      <c r="K15" s="77"/>
    </row>
    <row r="16" spans="1:11" ht="14.25">
      <c r="A16" s="60" t="s">
        <v>99</v>
      </c>
      <c r="B16" s="16">
        <v>86800</v>
      </c>
      <c r="C16" s="15">
        <v>700</v>
      </c>
      <c r="D16" s="15">
        <v>3400</v>
      </c>
      <c r="E16" s="40">
        <f t="shared" si="1"/>
        <v>10221.719999999999</v>
      </c>
      <c r="F16" s="15">
        <v>2482</v>
      </c>
      <c r="G16" s="15">
        <f t="shared" si="2"/>
        <v>76.693799999999996</v>
      </c>
      <c r="H16" s="15">
        <f t="shared" si="0"/>
        <v>95480.413799999995</v>
      </c>
      <c r="I16" s="8"/>
      <c r="J16" s="1"/>
      <c r="K16" s="77"/>
    </row>
    <row r="17" spans="1:11" ht="14.25">
      <c r="A17" s="60" t="s">
        <v>40</v>
      </c>
      <c r="B17" s="15">
        <v>89000</v>
      </c>
      <c r="C17" s="15">
        <v>700</v>
      </c>
      <c r="D17" s="15">
        <v>3050</v>
      </c>
      <c r="E17" s="40">
        <f t="shared" si="1"/>
        <v>10536.9</v>
      </c>
      <c r="F17" s="15">
        <v>2482</v>
      </c>
      <c r="G17" s="15">
        <f t="shared" si="2"/>
        <v>76.693799999999996</v>
      </c>
      <c r="H17" s="15">
        <f t="shared" si="0"/>
        <v>98345.593799999988</v>
      </c>
      <c r="I17" s="8"/>
      <c r="J17" s="1"/>
      <c r="K17" s="77"/>
    </row>
    <row r="18" spans="1:11" ht="14.25">
      <c r="A18" s="60" t="s">
        <v>29</v>
      </c>
      <c r="B18" s="15">
        <v>88250</v>
      </c>
      <c r="C18" s="15">
        <v>700</v>
      </c>
      <c r="D18" s="15">
        <v>4050</v>
      </c>
      <c r="E18" s="40">
        <f t="shared" si="1"/>
        <v>10320.6</v>
      </c>
      <c r="F18" s="15">
        <v>2482</v>
      </c>
      <c r="G18" s="15">
        <f t="shared" si="2"/>
        <v>76.693799999999996</v>
      </c>
      <c r="H18" s="15">
        <f t="shared" si="0"/>
        <v>96379.293799999999</v>
      </c>
      <c r="I18" s="8"/>
      <c r="J18" s="1"/>
      <c r="K18" s="77"/>
    </row>
    <row r="19" spans="1:11" ht="14.25">
      <c r="A19" s="60" t="s">
        <v>162</v>
      </c>
      <c r="B19" s="15">
        <v>92150</v>
      </c>
      <c r="C19" s="15">
        <v>700</v>
      </c>
      <c r="D19" s="15">
        <v>3150</v>
      </c>
      <c r="E19" s="40">
        <f t="shared" si="1"/>
        <v>10913.880000000001</v>
      </c>
      <c r="F19" s="15">
        <v>2482</v>
      </c>
      <c r="G19" s="15">
        <f t="shared" si="2"/>
        <v>76.693799999999996</v>
      </c>
      <c r="H19" s="15">
        <f t="shared" si="0"/>
        <v>101772.5738</v>
      </c>
      <c r="I19" s="8"/>
      <c r="J19" s="1"/>
      <c r="K19" s="77"/>
    </row>
    <row r="20" spans="1:11" ht="14.25">
      <c r="A20" s="60" t="s">
        <v>139</v>
      </c>
      <c r="B20" s="15">
        <v>88850</v>
      </c>
      <c r="C20" s="15">
        <v>700</v>
      </c>
      <c r="D20" s="15">
        <v>3150</v>
      </c>
      <c r="E20" s="40">
        <f t="shared" si="1"/>
        <v>10506</v>
      </c>
      <c r="F20" s="15">
        <v>2482</v>
      </c>
      <c r="G20" s="15">
        <f t="shared" si="2"/>
        <v>76.693799999999996</v>
      </c>
      <c r="H20" s="15">
        <f t="shared" si="0"/>
        <v>98064.693799999994</v>
      </c>
      <c r="I20" s="8"/>
      <c r="J20" s="1"/>
      <c r="K20" s="77"/>
    </row>
    <row r="21" spans="1:11" ht="14.25">
      <c r="A21" s="60" t="s">
        <v>154</v>
      </c>
      <c r="B21" s="15">
        <v>87650</v>
      </c>
      <c r="C21" s="15">
        <v>700</v>
      </c>
      <c r="D21" s="15">
        <v>4250</v>
      </c>
      <c r="E21" s="40">
        <f t="shared" si="1"/>
        <v>10221.719999999999</v>
      </c>
      <c r="F21" s="15">
        <v>2482</v>
      </c>
      <c r="G21" s="15">
        <f t="shared" si="2"/>
        <v>76.693799999999996</v>
      </c>
      <c r="H21" s="15">
        <f t="shared" si="0"/>
        <v>95480.413799999995</v>
      </c>
      <c r="I21" s="8"/>
      <c r="J21" s="5"/>
      <c r="K21" s="77"/>
    </row>
    <row r="22" spans="1:11" ht="14.25">
      <c r="A22" s="60" t="s">
        <v>155</v>
      </c>
      <c r="B22" s="15">
        <v>89550</v>
      </c>
      <c r="C22" s="15">
        <v>700</v>
      </c>
      <c r="D22" s="16">
        <v>3550</v>
      </c>
      <c r="E22" s="40">
        <f t="shared" si="1"/>
        <v>10543.08</v>
      </c>
      <c r="F22" s="15">
        <v>2482</v>
      </c>
      <c r="G22" s="15">
        <f t="shared" si="2"/>
        <v>76.693799999999996</v>
      </c>
      <c r="H22" s="15">
        <f>+B22-C22-D22+E22+F22+G22</f>
        <v>98401.773799999995</v>
      </c>
      <c r="I22" s="8"/>
      <c r="J22" s="5"/>
      <c r="K22" s="77"/>
    </row>
    <row r="23" spans="1:11" s="6" customFormat="1" ht="14.25">
      <c r="A23" s="60" t="s">
        <v>121</v>
      </c>
      <c r="B23" s="16">
        <v>86700</v>
      </c>
      <c r="C23" s="15">
        <v>700</v>
      </c>
      <c r="D23" s="16">
        <v>3650</v>
      </c>
      <c r="E23" s="40">
        <f t="shared" si="1"/>
        <v>10178.460000000001</v>
      </c>
      <c r="F23" s="15">
        <v>2482</v>
      </c>
      <c r="G23" s="15">
        <f t="shared" si="2"/>
        <v>76.693799999999996</v>
      </c>
      <c r="H23" s="15">
        <f t="shared" si="0"/>
        <v>95087.1538</v>
      </c>
      <c r="I23" s="74"/>
      <c r="K23" s="77"/>
    </row>
    <row r="24" spans="1:11" ht="14.25">
      <c r="A24" s="60" t="s">
        <v>98</v>
      </c>
      <c r="B24" s="15">
        <v>89750</v>
      </c>
      <c r="C24" s="15">
        <v>700</v>
      </c>
      <c r="D24" s="15">
        <v>3500</v>
      </c>
      <c r="E24" s="40">
        <f t="shared" si="1"/>
        <v>10573.98</v>
      </c>
      <c r="F24" s="15">
        <v>2482</v>
      </c>
      <c r="G24" s="15">
        <f t="shared" si="2"/>
        <v>76.693799999999996</v>
      </c>
      <c r="H24" s="15">
        <f t="shared" si="0"/>
        <v>98682.67379999999</v>
      </c>
      <c r="I24" s="8"/>
      <c r="J24" s="1"/>
      <c r="K24" s="77"/>
    </row>
    <row r="25" spans="1:11" ht="14.25">
      <c r="A25" s="60" t="s">
        <v>156</v>
      </c>
      <c r="B25" s="15">
        <v>91000</v>
      </c>
      <c r="C25" s="15">
        <v>700</v>
      </c>
      <c r="D25" s="16">
        <v>3800</v>
      </c>
      <c r="E25" s="40">
        <f t="shared" si="1"/>
        <v>10691.4</v>
      </c>
      <c r="F25" s="15">
        <v>2482</v>
      </c>
      <c r="G25" s="15">
        <f t="shared" si="2"/>
        <v>76.693799999999996</v>
      </c>
      <c r="H25" s="15">
        <f t="shared" si="0"/>
        <v>99750.093799999988</v>
      </c>
      <c r="I25" s="8"/>
      <c r="J25" s="1"/>
      <c r="K25" s="77"/>
    </row>
    <row r="26" spans="1:11" ht="14.25">
      <c r="A26" s="60" t="s">
        <v>195</v>
      </c>
      <c r="B26" s="15">
        <v>88050</v>
      </c>
      <c r="C26" s="15">
        <v>700</v>
      </c>
      <c r="D26" s="16">
        <v>3550</v>
      </c>
      <c r="E26" s="40">
        <f t="shared" si="1"/>
        <v>10357.68</v>
      </c>
      <c r="F26" s="15">
        <v>2482</v>
      </c>
      <c r="G26" s="15">
        <f t="shared" si="2"/>
        <v>76.693799999999996</v>
      </c>
      <c r="H26" s="15">
        <f>+B26-C26-D26+E26+F26+G26</f>
        <v>96716.373799999987</v>
      </c>
      <c r="I26" s="8"/>
      <c r="J26" s="1"/>
      <c r="K26" s="77"/>
    </row>
    <row r="27" spans="1:11" ht="14.25">
      <c r="A27" s="60" t="s">
        <v>11</v>
      </c>
      <c r="B27" s="15">
        <v>80700</v>
      </c>
      <c r="C27" s="15">
        <v>0</v>
      </c>
      <c r="D27" s="15">
        <v>0</v>
      </c>
      <c r="E27" s="40">
        <f t="shared" si="1"/>
        <v>9974.52</v>
      </c>
      <c r="F27" s="15">
        <v>2482</v>
      </c>
      <c r="G27" s="15">
        <f t="shared" si="2"/>
        <v>76.693799999999996</v>
      </c>
      <c r="H27" s="15">
        <f t="shared" si="0"/>
        <v>93233.213799999998</v>
      </c>
      <c r="I27" s="8"/>
      <c r="J27" s="1"/>
      <c r="K27" s="77"/>
    </row>
    <row r="28" spans="1:11" ht="18" customHeight="1">
      <c r="A28" s="60" t="s">
        <v>12</v>
      </c>
      <c r="B28" s="15">
        <v>76700</v>
      </c>
      <c r="C28" s="15">
        <v>0</v>
      </c>
      <c r="D28" s="15">
        <v>0</v>
      </c>
      <c r="E28" s="40">
        <f t="shared" si="1"/>
        <v>9480.1200000000008</v>
      </c>
      <c r="F28" s="15">
        <v>2482</v>
      </c>
      <c r="G28" s="15">
        <f t="shared" si="2"/>
        <v>76.693799999999996</v>
      </c>
      <c r="H28" s="15">
        <f t="shared" si="0"/>
        <v>88738.813799999989</v>
      </c>
      <c r="I28" s="8"/>
      <c r="J28" s="1"/>
    </row>
    <row r="29" spans="1:11" ht="14.25" customHeight="1">
      <c r="A29" s="60" t="s">
        <v>74</v>
      </c>
      <c r="B29" s="15">
        <v>74700</v>
      </c>
      <c r="C29" s="15">
        <v>0</v>
      </c>
      <c r="D29" s="15">
        <v>0</v>
      </c>
      <c r="E29" s="40">
        <f t="shared" si="1"/>
        <v>9232.92</v>
      </c>
      <c r="F29" s="15">
        <v>2482</v>
      </c>
      <c r="G29" s="15">
        <f t="shared" si="2"/>
        <v>76.693799999999996</v>
      </c>
      <c r="H29" s="15">
        <f t="shared" si="0"/>
        <v>86491.613799999992</v>
      </c>
      <c r="I29" s="8"/>
      <c r="J29" s="1"/>
    </row>
    <row r="30" spans="1:11" ht="18" customHeight="1">
      <c r="A30" s="36" t="s">
        <v>13</v>
      </c>
      <c r="B30" s="15"/>
      <c r="C30" s="15"/>
      <c r="D30" s="15"/>
      <c r="E30" s="15"/>
      <c r="F30" s="15"/>
      <c r="G30" s="86"/>
      <c r="H30" s="86"/>
      <c r="I30" s="86"/>
      <c r="J30" s="1"/>
    </row>
    <row r="31" spans="1:11" ht="14.25">
      <c r="A31" s="14" t="s">
        <v>28</v>
      </c>
      <c r="B31" s="15">
        <v>90500</v>
      </c>
      <c r="C31" s="15">
        <v>700</v>
      </c>
      <c r="D31" s="15">
        <v>3300</v>
      </c>
      <c r="E31" s="40">
        <f t="shared" ref="E31:E41" si="3">+(B31-C31-D31)*0.1236</f>
        <v>10691.4</v>
      </c>
      <c r="F31" s="15">
        <v>2482</v>
      </c>
      <c r="G31" s="15">
        <f t="shared" ref="G31:G41" si="4">+F31*0.0309</f>
        <v>76.693799999999996</v>
      </c>
      <c r="H31" s="15">
        <f t="shared" ref="H31:H41" si="5">+B31-C31-D31+E31+F31+G31</f>
        <v>99750.093799999988</v>
      </c>
      <c r="I31" s="8"/>
      <c r="J31" s="1"/>
    </row>
    <row r="32" spans="1:11" ht="14.25">
      <c r="A32" s="14" t="s">
        <v>45</v>
      </c>
      <c r="B32" s="15">
        <v>90300</v>
      </c>
      <c r="C32" s="15">
        <v>700</v>
      </c>
      <c r="D32" s="15">
        <v>3850</v>
      </c>
      <c r="E32" s="40">
        <f t="shared" si="3"/>
        <v>10598.7</v>
      </c>
      <c r="F32" s="15">
        <v>2482</v>
      </c>
      <c r="G32" s="15">
        <f t="shared" si="4"/>
        <v>76.693799999999996</v>
      </c>
      <c r="H32" s="15">
        <f t="shared" si="5"/>
        <v>98907.393799999991</v>
      </c>
      <c r="I32" s="8"/>
      <c r="J32" s="1"/>
    </row>
    <row r="33" spans="1:10" ht="14.25">
      <c r="A33" s="14" t="s">
        <v>44</v>
      </c>
      <c r="B33" s="15">
        <v>88950</v>
      </c>
      <c r="C33" s="15">
        <v>700</v>
      </c>
      <c r="D33" s="15">
        <v>3000</v>
      </c>
      <c r="E33" s="40">
        <f t="shared" si="3"/>
        <v>10536.9</v>
      </c>
      <c r="F33" s="15">
        <v>2482</v>
      </c>
      <c r="G33" s="15">
        <f t="shared" si="4"/>
        <v>76.693799999999996</v>
      </c>
      <c r="H33" s="15">
        <f t="shared" si="5"/>
        <v>98345.593799999988</v>
      </c>
      <c r="I33" s="8"/>
      <c r="J33" s="1"/>
    </row>
    <row r="34" spans="1:10" ht="14.25">
      <c r="A34" s="14" t="s">
        <v>187</v>
      </c>
      <c r="B34" s="15">
        <v>91050</v>
      </c>
      <c r="C34" s="15">
        <v>700</v>
      </c>
      <c r="D34" s="15">
        <v>2800</v>
      </c>
      <c r="E34" s="40">
        <f t="shared" si="3"/>
        <v>10821.18</v>
      </c>
      <c r="F34" s="15">
        <v>2482</v>
      </c>
      <c r="G34" s="15">
        <f t="shared" si="4"/>
        <v>76.693799999999996</v>
      </c>
      <c r="H34" s="15">
        <f t="shared" si="5"/>
        <v>100929.87379999999</v>
      </c>
      <c r="I34" s="8"/>
      <c r="J34" s="1"/>
    </row>
    <row r="35" spans="1:10" ht="14.25">
      <c r="A35" s="14" t="s">
        <v>30</v>
      </c>
      <c r="B35" s="15">
        <v>93850</v>
      </c>
      <c r="C35" s="15">
        <v>700</v>
      </c>
      <c r="D35" s="15">
        <v>3900</v>
      </c>
      <c r="E35" s="40">
        <f t="shared" si="3"/>
        <v>11031.3</v>
      </c>
      <c r="F35" s="15">
        <v>2482</v>
      </c>
      <c r="G35" s="15">
        <f t="shared" si="4"/>
        <v>76.693799999999996</v>
      </c>
      <c r="H35" s="15">
        <f t="shared" si="5"/>
        <v>102839.9938</v>
      </c>
      <c r="I35" s="8"/>
      <c r="J35" s="1"/>
    </row>
    <row r="36" spans="1:10" ht="14.25">
      <c r="A36" s="14" t="s">
        <v>101</v>
      </c>
      <c r="B36" s="15">
        <v>92750</v>
      </c>
      <c r="C36" s="15">
        <v>700</v>
      </c>
      <c r="D36" s="15">
        <v>3400</v>
      </c>
      <c r="E36" s="40">
        <f t="shared" si="3"/>
        <v>10957.14</v>
      </c>
      <c r="F36" s="15">
        <v>2482</v>
      </c>
      <c r="G36" s="15">
        <f t="shared" si="4"/>
        <v>76.693799999999996</v>
      </c>
      <c r="H36" s="15">
        <f t="shared" si="5"/>
        <v>102165.83379999999</v>
      </c>
      <c r="I36" s="8"/>
      <c r="J36" s="1"/>
    </row>
    <row r="37" spans="1:10" ht="14.25">
      <c r="A37" s="14" t="s">
        <v>46</v>
      </c>
      <c r="B37" s="15">
        <v>88350</v>
      </c>
      <c r="C37" s="15">
        <v>700</v>
      </c>
      <c r="D37" s="15">
        <v>3400</v>
      </c>
      <c r="E37" s="40">
        <f t="shared" si="3"/>
        <v>10413.299999999999</v>
      </c>
      <c r="F37" s="15">
        <v>2482</v>
      </c>
      <c r="G37" s="15">
        <f t="shared" si="4"/>
        <v>76.693799999999996</v>
      </c>
      <c r="H37" s="15">
        <f t="shared" si="5"/>
        <v>97221.993799999997</v>
      </c>
      <c r="I37" s="8"/>
      <c r="J37" s="1"/>
    </row>
    <row r="38" spans="1:10" ht="14.25">
      <c r="A38" s="14" t="s">
        <v>188</v>
      </c>
      <c r="B38" s="15">
        <v>90850</v>
      </c>
      <c r="C38" s="15">
        <v>700</v>
      </c>
      <c r="D38" s="15">
        <v>3100</v>
      </c>
      <c r="E38" s="40">
        <f t="shared" si="3"/>
        <v>10759.380000000001</v>
      </c>
      <c r="F38" s="15">
        <v>2482</v>
      </c>
      <c r="G38" s="15">
        <f t="shared" si="4"/>
        <v>76.693799999999996</v>
      </c>
      <c r="H38" s="15">
        <f>+B38-C38-D38+E38+F38+G38</f>
        <v>100368.0738</v>
      </c>
      <c r="I38" s="8"/>
      <c r="J38" s="1"/>
    </row>
    <row r="39" spans="1:10" ht="14.25">
      <c r="A39" s="14" t="s">
        <v>31</v>
      </c>
      <c r="B39" s="15">
        <v>83950</v>
      </c>
      <c r="C39" s="15">
        <v>0</v>
      </c>
      <c r="D39" s="15">
        <v>0</v>
      </c>
      <c r="E39" s="40">
        <f t="shared" si="3"/>
        <v>10376.219999999999</v>
      </c>
      <c r="F39" s="15">
        <v>2482</v>
      </c>
      <c r="G39" s="15">
        <f t="shared" si="4"/>
        <v>76.693799999999996</v>
      </c>
      <c r="H39" s="15">
        <f t="shared" si="5"/>
        <v>96884.913799999995</v>
      </c>
      <c r="I39" s="8"/>
      <c r="J39" s="1"/>
    </row>
    <row r="40" spans="1:10" ht="14.25">
      <c r="A40" s="14" t="s">
        <v>43</v>
      </c>
      <c r="B40" s="15">
        <v>79950</v>
      </c>
      <c r="C40" s="15">
        <v>0</v>
      </c>
      <c r="D40" s="15">
        <v>0</v>
      </c>
      <c r="E40" s="40">
        <f t="shared" si="3"/>
        <v>9881.82</v>
      </c>
      <c r="F40" s="15">
        <v>2482</v>
      </c>
      <c r="G40" s="15">
        <f t="shared" si="4"/>
        <v>76.693799999999996</v>
      </c>
      <c r="H40" s="15">
        <f t="shared" si="5"/>
        <v>92390.513800000001</v>
      </c>
      <c r="I40" s="8"/>
      <c r="J40" s="1"/>
    </row>
    <row r="41" spans="1:10" ht="14.25">
      <c r="A41" s="14" t="s">
        <v>73</v>
      </c>
      <c r="B41" s="15">
        <v>77950</v>
      </c>
      <c r="C41" s="15">
        <v>0</v>
      </c>
      <c r="D41" s="15">
        <v>0</v>
      </c>
      <c r="E41" s="40">
        <f t="shared" si="3"/>
        <v>9634.6200000000008</v>
      </c>
      <c r="F41" s="15">
        <v>2482</v>
      </c>
      <c r="G41" s="15">
        <f t="shared" si="4"/>
        <v>76.693799999999996</v>
      </c>
      <c r="H41" s="15">
        <f t="shared" si="5"/>
        <v>90143.313799999989</v>
      </c>
      <c r="I41" s="8"/>
      <c r="J41" s="1"/>
    </row>
    <row r="42" spans="1:10" ht="18" customHeight="1">
      <c r="A42" s="36" t="s">
        <v>14</v>
      </c>
      <c r="B42" s="15"/>
      <c r="C42" s="15"/>
      <c r="D42" s="15"/>
      <c r="E42" s="15"/>
      <c r="F42" s="15"/>
      <c r="G42" s="15"/>
      <c r="H42" s="15"/>
      <c r="I42" s="8"/>
      <c r="J42" s="1"/>
    </row>
    <row r="43" spans="1:10" ht="14.25">
      <c r="A43" s="60" t="s">
        <v>173</v>
      </c>
      <c r="B43" s="15">
        <v>96800</v>
      </c>
      <c r="C43" s="15">
        <v>700</v>
      </c>
      <c r="D43" s="15">
        <v>3900</v>
      </c>
      <c r="E43" s="40">
        <f t="shared" ref="E43:E51" si="6">+(B43-C43-D43)*0.1236</f>
        <v>11395.92</v>
      </c>
      <c r="F43" s="15">
        <v>2482</v>
      </c>
      <c r="G43" s="15">
        <f t="shared" ref="G43:G51" si="7">+F43*0.0309</f>
        <v>76.693799999999996</v>
      </c>
      <c r="H43" s="15">
        <f t="shared" ref="H43:H50" si="8">+B43-C43-D43+E43+F43+G43</f>
        <v>106154.61379999999</v>
      </c>
      <c r="I43" s="8"/>
      <c r="J43" s="1"/>
    </row>
    <row r="44" spans="1:10" ht="14.25">
      <c r="A44" s="60" t="s">
        <v>174</v>
      </c>
      <c r="B44" s="15">
        <v>95500</v>
      </c>
      <c r="C44" s="15">
        <v>700</v>
      </c>
      <c r="D44" s="15">
        <v>3800</v>
      </c>
      <c r="E44" s="40">
        <f t="shared" si="6"/>
        <v>11247.6</v>
      </c>
      <c r="F44" s="15">
        <v>2482</v>
      </c>
      <c r="G44" s="15">
        <f t="shared" si="7"/>
        <v>76.693799999999996</v>
      </c>
      <c r="H44" s="15">
        <f>+B44-C44-D44+E44+F44+G44</f>
        <v>104806.2938</v>
      </c>
      <c r="I44" s="8"/>
      <c r="J44" s="1"/>
    </row>
    <row r="45" spans="1:10" ht="14.25">
      <c r="A45" s="14" t="s">
        <v>79</v>
      </c>
      <c r="B45" s="15">
        <v>96200</v>
      </c>
      <c r="C45" s="15">
        <v>700</v>
      </c>
      <c r="D45" s="15">
        <v>3550</v>
      </c>
      <c r="E45" s="40">
        <f t="shared" si="6"/>
        <v>11365.02</v>
      </c>
      <c r="F45" s="15">
        <v>2482</v>
      </c>
      <c r="G45" s="15">
        <f t="shared" si="7"/>
        <v>76.693799999999996</v>
      </c>
      <c r="H45" s="15">
        <f t="shared" si="8"/>
        <v>105873.7138</v>
      </c>
      <c r="I45" s="8"/>
      <c r="J45" s="1"/>
    </row>
    <row r="46" spans="1:10" ht="14.25">
      <c r="A46" s="14" t="s">
        <v>125</v>
      </c>
      <c r="B46" s="15">
        <v>94300</v>
      </c>
      <c r="C46" s="15">
        <v>700</v>
      </c>
      <c r="D46" s="15">
        <v>3900</v>
      </c>
      <c r="E46" s="40">
        <f t="shared" si="6"/>
        <v>11086.92</v>
      </c>
      <c r="F46" s="15">
        <v>2482</v>
      </c>
      <c r="G46" s="15">
        <f t="shared" si="7"/>
        <v>76.693799999999996</v>
      </c>
      <c r="H46" s="15">
        <f t="shared" si="8"/>
        <v>103345.61379999999</v>
      </c>
      <c r="I46" s="8"/>
      <c r="J46" s="1"/>
    </row>
    <row r="47" spans="1:10" ht="14.25">
      <c r="A47" s="14" t="s">
        <v>123</v>
      </c>
      <c r="B47" s="15">
        <v>94250</v>
      </c>
      <c r="C47" s="15">
        <v>700</v>
      </c>
      <c r="D47" s="15">
        <v>4050</v>
      </c>
      <c r="E47" s="40">
        <f t="shared" si="6"/>
        <v>11062.2</v>
      </c>
      <c r="F47" s="15">
        <v>2482</v>
      </c>
      <c r="G47" s="15">
        <f t="shared" si="7"/>
        <v>76.693799999999996</v>
      </c>
      <c r="H47" s="15">
        <f t="shared" si="8"/>
        <v>103120.89379999999</v>
      </c>
      <c r="I47" s="8"/>
      <c r="J47" s="1"/>
    </row>
    <row r="48" spans="1:10" ht="14.25">
      <c r="A48" s="14" t="s">
        <v>124</v>
      </c>
      <c r="B48" s="15">
        <v>93750</v>
      </c>
      <c r="C48" s="15">
        <v>700</v>
      </c>
      <c r="D48" s="15">
        <v>4050</v>
      </c>
      <c r="E48" s="40">
        <f t="shared" si="6"/>
        <v>11000.4</v>
      </c>
      <c r="F48" s="15">
        <v>2482</v>
      </c>
      <c r="G48" s="15">
        <f t="shared" si="7"/>
        <v>76.693799999999996</v>
      </c>
      <c r="H48" s="15">
        <f t="shared" si="8"/>
        <v>102559.09379999999</v>
      </c>
      <c r="I48" s="8"/>
      <c r="J48" s="1"/>
    </row>
    <row r="49" spans="1:10" ht="14.25">
      <c r="A49" s="14" t="s">
        <v>80</v>
      </c>
      <c r="B49" s="15">
        <v>91500</v>
      </c>
      <c r="C49" s="15">
        <v>700</v>
      </c>
      <c r="D49" s="15">
        <v>3350</v>
      </c>
      <c r="E49" s="40">
        <f t="shared" si="6"/>
        <v>10808.82</v>
      </c>
      <c r="F49" s="15">
        <v>2482</v>
      </c>
      <c r="G49" s="15">
        <f t="shared" si="7"/>
        <v>76.693799999999996</v>
      </c>
      <c r="H49" s="15">
        <f t="shared" si="8"/>
        <v>100817.5138</v>
      </c>
      <c r="I49" s="8"/>
      <c r="J49" s="1"/>
    </row>
    <row r="50" spans="1:10" ht="14.25">
      <c r="A50" s="14" t="s">
        <v>47</v>
      </c>
      <c r="B50" s="15">
        <v>96600</v>
      </c>
      <c r="C50" s="15">
        <v>700</v>
      </c>
      <c r="D50" s="15">
        <v>700</v>
      </c>
      <c r="E50" s="40">
        <f t="shared" si="6"/>
        <v>11766.72</v>
      </c>
      <c r="F50" s="15">
        <v>2482</v>
      </c>
      <c r="G50" s="15">
        <f t="shared" si="7"/>
        <v>76.693799999999996</v>
      </c>
      <c r="H50" s="15">
        <f t="shared" si="8"/>
        <v>109525.41379999999</v>
      </c>
      <c r="I50" s="8"/>
      <c r="J50" s="1"/>
    </row>
    <row r="51" spans="1:10" ht="14.25">
      <c r="A51" s="70" t="s">
        <v>165</v>
      </c>
      <c r="B51" s="15">
        <v>95800</v>
      </c>
      <c r="C51" s="15">
        <v>700</v>
      </c>
      <c r="D51" s="15">
        <v>4000</v>
      </c>
      <c r="E51" s="40">
        <f t="shared" si="6"/>
        <v>11259.960000000001</v>
      </c>
      <c r="F51" s="15">
        <v>2482</v>
      </c>
      <c r="G51" s="15">
        <f t="shared" si="7"/>
        <v>76.693799999999996</v>
      </c>
      <c r="H51" s="15">
        <f>+B51-C51-D51+E51+F51+G51</f>
        <v>104918.6538</v>
      </c>
      <c r="I51" s="8"/>
      <c r="J51" s="1"/>
    </row>
    <row r="52" spans="1:10" ht="18" customHeight="1">
      <c r="A52" s="36" t="s">
        <v>15</v>
      </c>
      <c r="B52" s="15"/>
      <c r="C52" s="15"/>
      <c r="D52" s="15"/>
      <c r="E52" s="15"/>
      <c r="F52" s="15"/>
      <c r="G52" s="15"/>
      <c r="H52" s="15"/>
      <c r="I52" s="8"/>
      <c r="J52" s="1"/>
    </row>
    <row r="53" spans="1:10" ht="14.25">
      <c r="A53" s="14" t="s">
        <v>135</v>
      </c>
      <c r="B53" s="15">
        <v>89250</v>
      </c>
      <c r="C53" s="15">
        <v>700</v>
      </c>
      <c r="D53" s="15">
        <v>3600</v>
      </c>
      <c r="E53" s="40">
        <f t="shared" ref="E53:E62" si="9">+(B53-C53-D53)*0.1236</f>
        <v>10499.82</v>
      </c>
      <c r="F53" s="15">
        <v>2482</v>
      </c>
      <c r="G53" s="15">
        <f t="shared" ref="G53:G62" si="10">+F53*0.0309</f>
        <v>76.693799999999996</v>
      </c>
      <c r="H53" s="15">
        <f>+B53-C53-D53+E53+F53+G53</f>
        <v>98008.513800000001</v>
      </c>
      <c r="I53" s="8"/>
      <c r="J53" s="1"/>
    </row>
    <row r="54" spans="1:10" ht="14.25">
      <c r="A54" s="14" t="s">
        <v>133</v>
      </c>
      <c r="B54" s="15">
        <v>88700</v>
      </c>
      <c r="C54" s="15">
        <v>700</v>
      </c>
      <c r="D54" s="15">
        <v>3600</v>
      </c>
      <c r="E54" s="40">
        <f t="shared" si="9"/>
        <v>10431.84</v>
      </c>
      <c r="F54" s="15">
        <v>2482</v>
      </c>
      <c r="G54" s="15">
        <f t="shared" si="10"/>
        <v>76.693799999999996</v>
      </c>
      <c r="H54" s="15">
        <f t="shared" ref="H54:H62" si="11">+B54-C54-D54+E54+F54+G54</f>
        <v>97390.53379999999</v>
      </c>
      <c r="I54" s="8"/>
      <c r="J54" s="1"/>
    </row>
    <row r="55" spans="1:10" ht="14.25">
      <c r="A55" s="14" t="s">
        <v>119</v>
      </c>
      <c r="B55" s="15">
        <v>88700</v>
      </c>
      <c r="C55" s="15">
        <v>700</v>
      </c>
      <c r="D55" s="15">
        <v>3600</v>
      </c>
      <c r="E55" s="40">
        <f t="shared" si="9"/>
        <v>10431.84</v>
      </c>
      <c r="F55" s="15">
        <v>2482</v>
      </c>
      <c r="G55" s="15">
        <f t="shared" si="10"/>
        <v>76.693799999999996</v>
      </c>
      <c r="H55" s="15">
        <f>+B55-C55-D55+E55+F55+G55</f>
        <v>97390.53379999999</v>
      </c>
      <c r="I55" s="8"/>
      <c r="J55" s="1"/>
    </row>
    <row r="56" spans="1:10" ht="14.25">
      <c r="A56" s="14" t="s">
        <v>42</v>
      </c>
      <c r="B56" s="15">
        <v>89550</v>
      </c>
      <c r="C56" s="15">
        <v>700</v>
      </c>
      <c r="D56" s="15">
        <v>2950</v>
      </c>
      <c r="E56" s="40">
        <f t="shared" si="9"/>
        <v>10617.24</v>
      </c>
      <c r="F56" s="15">
        <v>2482</v>
      </c>
      <c r="G56" s="15">
        <f t="shared" si="10"/>
        <v>76.693799999999996</v>
      </c>
      <c r="H56" s="15">
        <f t="shared" si="11"/>
        <v>99075.933799999999</v>
      </c>
      <c r="I56" s="8"/>
      <c r="J56" s="1"/>
    </row>
    <row r="57" spans="1:10" ht="14.25">
      <c r="A57" s="14" t="s">
        <v>54</v>
      </c>
      <c r="B57" s="15">
        <v>91050</v>
      </c>
      <c r="C57" s="15">
        <v>700</v>
      </c>
      <c r="D57" s="15">
        <v>2950</v>
      </c>
      <c r="E57" s="40">
        <f t="shared" si="9"/>
        <v>10802.64</v>
      </c>
      <c r="F57" s="15">
        <v>2482</v>
      </c>
      <c r="G57" s="15">
        <f t="shared" si="10"/>
        <v>76.693799999999996</v>
      </c>
      <c r="H57" s="15">
        <f t="shared" si="11"/>
        <v>100761.33379999999</v>
      </c>
      <c r="I57" s="8"/>
      <c r="J57" s="1"/>
    </row>
    <row r="58" spans="1:10" ht="14.25">
      <c r="A58" s="14" t="s">
        <v>200</v>
      </c>
      <c r="B58" s="15">
        <v>90250</v>
      </c>
      <c r="C58" s="15">
        <v>700</v>
      </c>
      <c r="D58" s="15">
        <v>2850</v>
      </c>
      <c r="E58" s="40">
        <f t="shared" si="9"/>
        <v>10716.12</v>
      </c>
      <c r="F58" s="15">
        <v>2482</v>
      </c>
      <c r="G58" s="15">
        <f t="shared" si="10"/>
        <v>76.693799999999996</v>
      </c>
      <c r="H58" s="15">
        <f t="shared" si="11"/>
        <v>99974.813799999989</v>
      </c>
      <c r="I58" s="8"/>
      <c r="J58" s="1"/>
    </row>
    <row r="59" spans="1:10" ht="14.25">
      <c r="A59" s="14" t="s">
        <v>196</v>
      </c>
      <c r="B59" s="15">
        <v>89750</v>
      </c>
      <c r="C59" s="15">
        <v>700</v>
      </c>
      <c r="D59" s="15">
        <v>2850</v>
      </c>
      <c r="E59" s="40">
        <f>+(B59-C59-D59)*0.1236</f>
        <v>10654.32</v>
      </c>
      <c r="F59" s="15">
        <v>2482</v>
      </c>
      <c r="G59" s="15">
        <f>+F59*0.0309</f>
        <v>76.693799999999996</v>
      </c>
      <c r="H59" s="15">
        <f>+B59-C59-D59+E59+F59+G59</f>
        <v>99413.013800000001</v>
      </c>
      <c r="I59" s="8"/>
      <c r="J59" s="1"/>
    </row>
    <row r="60" spans="1:10" ht="14.25">
      <c r="A60" s="14" t="s">
        <v>11</v>
      </c>
      <c r="B60" s="15">
        <v>83500</v>
      </c>
      <c r="C60" s="15">
        <v>0</v>
      </c>
      <c r="D60" s="15">
        <v>0</v>
      </c>
      <c r="E60" s="40">
        <f t="shared" si="9"/>
        <v>10320.6</v>
      </c>
      <c r="F60" s="15">
        <v>2482</v>
      </c>
      <c r="G60" s="15">
        <f t="shared" si="10"/>
        <v>76.693799999999996</v>
      </c>
      <c r="H60" s="15">
        <f t="shared" si="11"/>
        <v>96379.293799999999</v>
      </c>
      <c r="I60" s="8"/>
      <c r="J60" s="1"/>
    </row>
    <row r="61" spans="1:10" ht="14.25">
      <c r="A61" s="14" t="s">
        <v>12</v>
      </c>
      <c r="B61" s="15">
        <v>80000</v>
      </c>
      <c r="C61" s="15">
        <v>0</v>
      </c>
      <c r="D61" s="15">
        <v>0</v>
      </c>
      <c r="E61" s="40">
        <f t="shared" si="9"/>
        <v>9888</v>
      </c>
      <c r="F61" s="15">
        <v>2482</v>
      </c>
      <c r="G61" s="15">
        <f t="shared" si="10"/>
        <v>76.693799999999996</v>
      </c>
      <c r="H61" s="15">
        <f t="shared" si="11"/>
        <v>92446.693799999994</v>
      </c>
      <c r="I61" s="8"/>
      <c r="J61" s="1"/>
    </row>
    <row r="62" spans="1:10" ht="14.25">
      <c r="A62" s="14" t="s">
        <v>75</v>
      </c>
      <c r="B62" s="15">
        <v>76000</v>
      </c>
      <c r="C62" s="15">
        <v>0</v>
      </c>
      <c r="D62" s="15">
        <v>0</v>
      </c>
      <c r="E62" s="40">
        <f t="shared" si="9"/>
        <v>9393.6</v>
      </c>
      <c r="F62" s="15">
        <v>2482</v>
      </c>
      <c r="G62" s="15">
        <f t="shared" si="10"/>
        <v>76.693799999999996</v>
      </c>
      <c r="H62" s="15">
        <f t="shared" si="11"/>
        <v>87952.293799999999</v>
      </c>
      <c r="I62" s="8"/>
      <c r="J62" s="1"/>
    </row>
    <row r="63" spans="1:10" ht="18" customHeight="1">
      <c r="A63" s="17"/>
      <c r="B63" s="18"/>
      <c r="C63" s="18"/>
      <c r="D63" s="83"/>
      <c r="E63" s="15"/>
      <c r="F63" s="15"/>
      <c r="G63" s="15"/>
      <c r="H63" s="15"/>
      <c r="I63" s="18"/>
      <c r="J63" s="1"/>
    </row>
    <row r="64" spans="1:10" ht="16.5" customHeight="1">
      <c r="A64" s="57" t="s">
        <v>169</v>
      </c>
      <c r="B64" s="49"/>
      <c r="C64" s="49"/>
      <c r="D64" s="49"/>
      <c r="E64" s="49"/>
      <c r="F64" s="49"/>
      <c r="G64" s="49"/>
      <c r="H64" s="49"/>
      <c r="I64" s="4"/>
      <c r="J64" s="4"/>
    </row>
    <row r="65" spans="1:10" ht="16.5" customHeight="1">
      <c r="A65" s="58" t="s">
        <v>168</v>
      </c>
      <c r="B65" s="49"/>
      <c r="C65" s="49"/>
      <c r="D65" s="49"/>
      <c r="E65" s="49"/>
      <c r="F65" s="49"/>
      <c r="G65" s="49"/>
      <c r="H65" s="49"/>
      <c r="I65" s="4"/>
      <c r="J65" s="4"/>
    </row>
    <row r="66" spans="1:10" ht="16.5" customHeight="1">
      <c r="A66" s="71" t="s">
        <v>167</v>
      </c>
      <c r="B66" s="49"/>
      <c r="C66" s="49"/>
      <c r="D66" s="49"/>
      <c r="E66" s="49"/>
      <c r="F66" s="49"/>
      <c r="G66" s="49"/>
      <c r="H66" s="49"/>
      <c r="I66" s="4"/>
      <c r="J66" s="4"/>
    </row>
    <row r="67" spans="1:10">
      <c r="A67" s="50" t="s">
        <v>160</v>
      </c>
      <c r="B67" s="22"/>
      <c r="C67" s="22"/>
      <c r="D67" s="22"/>
      <c r="E67" s="22"/>
      <c r="F67" s="22"/>
      <c r="G67" s="23"/>
      <c r="H67" s="23"/>
      <c r="I67" s="2"/>
      <c r="J67" s="1"/>
    </row>
    <row r="68" spans="1:10">
      <c r="A68" s="52" t="s">
        <v>117</v>
      </c>
      <c r="B68" s="22"/>
      <c r="C68" s="22"/>
      <c r="D68" s="22"/>
      <c r="E68" s="22"/>
      <c r="F68" s="22"/>
      <c r="G68" s="23"/>
      <c r="H68" s="23"/>
      <c r="I68" s="2"/>
      <c r="J68" s="1"/>
    </row>
    <row r="69" spans="1:10">
      <c r="A69" s="50" t="s">
        <v>105</v>
      </c>
      <c r="B69" s="1"/>
      <c r="C69" s="24"/>
      <c r="D69" s="24"/>
      <c r="E69" s="24"/>
      <c r="F69" s="24"/>
      <c r="G69" s="24"/>
      <c r="H69" s="2"/>
      <c r="I69" s="2"/>
      <c r="J69" s="1"/>
    </row>
    <row r="70" spans="1:10">
      <c r="A70" s="50" t="s">
        <v>106</v>
      </c>
      <c r="B70" s="20"/>
      <c r="C70" s="20"/>
      <c r="D70" s="20"/>
      <c r="E70" s="20"/>
      <c r="F70" s="20"/>
      <c r="G70" s="20"/>
      <c r="H70" s="21"/>
      <c r="I70" s="1"/>
      <c r="J70" s="1"/>
    </row>
    <row r="71" spans="1:10">
      <c r="A71" s="50" t="s">
        <v>107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50" t="s">
        <v>108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50" t="s">
        <v>109</v>
      </c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81" t="s">
        <v>163</v>
      </c>
      <c r="B74" s="82"/>
      <c r="C74" s="82"/>
      <c r="D74" s="82"/>
      <c r="E74" s="82"/>
      <c r="F74" s="82"/>
      <c r="G74" s="82"/>
      <c r="H74" s="1"/>
      <c r="I74" s="1"/>
    </row>
    <row r="75" spans="1:10">
      <c r="A75" s="25" t="s">
        <v>17</v>
      </c>
      <c r="B75" s="25"/>
      <c r="C75" s="25"/>
      <c r="D75" s="1"/>
      <c r="E75" s="1"/>
      <c r="F75" s="1"/>
      <c r="G75" s="1"/>
      <c r="H75" s="1"/>
      <c r="I75" s="1"/>
      <c r="J75" s="1"/>
    </row>
    <row r="76" spans="1:10" ht="15">
      <c r="A76" s="26" t="s">
        <v>48</v>
      </c>
      <c r="B76" s="25"/>
      <c r="C76" s="25"/>
      <c r="D76" s="1"/>
      <c r="E76" s="1"/>
      <c r="F76" s="1"/>
      <c r="G76" s="1"/>
      <c r="H76" s="1"/>
      <c r="I76" s="1"/>
      <c r="J76" s="1"/>
    </row>
    <row r="77" spans="1:10" ht="15">
      <c r="A77" s="26" t="s">
        <v>52</v>
      </c>
      <c r="B77" s="25"/>
      <c r="C77" s="1"/>
      <c r="D77" s="1"/>
      <c r="E77" s="1"/>
      <c r="F77" s="1"/>
      <c r="G77" s="1"/>
      <c r="H77" s="1"/>
      <c r="I77" s="1"/>
      <c r="J77" s="1"/>
    </row>
    <row r="78" spans="1:10"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 t="s">
        <v>16</v>
      </c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>
      <c r="A1185" s="1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>
      <c r="A1186" s="1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>
      <c r="A1187" s="1"/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>
      <c r="A1188" s="1"/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>
      <c r="A1189" s="1"/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>
      <c r="A1190" s="1"/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>
      <c r="A1191" s="1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>
      <c r="A1192" s="1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>
      <c r="A1193" s="1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>
      <c r="A1194" s="1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>
      <c r="A1195" s="1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>
      <c r="A1196" s="1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>
      <c r="A1197" s="1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>
      <c r="A1198" s="1"/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>
      <c r="A1199" s="1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>
      <c r="A1200" s="1"/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>
      <c r="A1201" s="1"/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>
      <c r="A1202" s="1"/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>
      <c r="A1203" s="1"/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>
      <c r="A1204" s="1"/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>
      <c r="A1205" s="1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>
      <c r="A1206" s="1"/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>
      <c r="A1207" s="1"/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>
      <c r="A1208" s="1"/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>
      <c r="A1209" s="1"/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>
      <c r="A1210" s="1"/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>
      <c r="A1211" s="1"/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>
      <c r="A1212" s="1"/>
      <c r="B1212" s="1"/>
      <c r="C1212" s="1"/>
      <c r="D1212" s="1"/>
      <c r="E1212" s="1"/>
      <c r="F1212" s="1"/>
      <c r="G1212" s="1"/>
      <c r="H1212" s="1"/>
      <c r="I1212" s="1"/>
      <c r="J1212" s="1"/>
    </row>
    <row r="1213" spans="1:10">
      <c r="A1213" s="1"/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>
      <c r="A1214" s="1"/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>
      <c r="A1215" s="1"/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>
      <c r="A1216" s="1"/>
      <c r="B1216" s="1"/>
      <c r="C1216" s="1"/>
      <c r="D1216" s="1"/>
      <c r="E1216" s="1"/>
      <c r="F1216" s="1"/>
      <c r="G1216" s="1"/>
      <c r="H1216" s="1"/>
      <c r="I1216" s="1"/>
      <c r="J1216" s="1"/>
    </row>
    <row r="1217" spans="1:10">
      <c r="A1217" s="1"/>
      <c r="B1217" s="1"/>
      <c r="C1217" s="1"/>
      <c r="D1217" s="1"/>
      <c r="E1217" s="1"/>
      <c r="F1217" s="1"/>
      <c r="G1217" s="1"/>
      <c r="H1217" s="1"/>
      <c r="I1217" s="1"/>
      <c r="J1217" s="1"/>
    </row>
    <row r="1218" spans="1:10">
      <c r="A1218" s="1"/>
      <c r="B1218" s="1"/>
      <c r="C1218" s="1"/>
      <c r="D1218" s="1"/>
      <c r="E1218" s="1"/>
      <c r="F1218" s="1"/>
      <c r="G1218" s="1"/>
      <c r="H1218" s="1"/>
      <c r="I1218" s="1"/>
      <c r="J1218" s="1"/>
    </row>
    <row r="1219" spans="1:10">
      <c r="A1219" s="1"/>
      <c r="B1219" s="1"/>
      <c r="C1219" s="1"/>
      <c r="D1219" s="1"/>
      <c r="E1219" s="1"/>
      <c r="F1219" s="1"/>
      <c r="G1219" s="1"/>
      <c r="H1219" s="1"/>
      <c r="I1219" s="1"/>
      <c r="J1219" s="1"/>
    </row>
    <row r="1220" spans="1:10">
      <c r="A1220" s="1"/>
      <c r="B1220" s="1"/>
      <c r="C1220" s="1"/>
      <c r="D1220" s="1"/>
      <c r="E1220" s="1"/>
      <c r="F1220" s="1"/>
      <c r="G1220" s="1"/>
      <c r="H1220" s="1"/>
      <c r="I1220" s="1"/>
      <c r="J1220" s="1"/>
    </row>
    <row r="1221" spans="1:10">
      <c r="A1221" s="1"/>
      <c r="B1221" s="1"/>
      <c r="C1221" s="1"/>
      <c r="D1221" s="1"/>
      <c r="E1221" s="1"/>
      <c r="F1221" s="1"/>
      <c r="G1221" s="1"/>
      <c r="H1221" s="1"/>
      <c r="I1221" s="1"/>
      <c r="J1221" s="1"/>
    </row>
    <row r="1222" spans="1:10">
      <c r="A1222" s="1"/>
      <c r="B1222" s="1"/>
      <c r="C1222" s="1"/>
      <c r="D1222" s="1"/>
      <c r="E1222" s="1"/>
      <c r="F1222" s="1"/>
      <c r="G1222" s="1"/>
      <c r="H1222" s="1"/>
      <c r="I1222" s="1"/>
      <c r="J1222" s="1"/>
    </row>
    <row r="1223" spans="1:10">
      <c r="A1223" s="1"/>
      <c r="B1223" s="1"/>
      <c r="C1223" s="1"/>
      <c r="D1223" s="1"/>
      <c r="E1223" s="1"/>
      <c r="F1223" s="1"/>
      <c r="G1223" s="1"/>
      <c r="H1223" s="1"/>
      <c r="I1223" s="1"/>
      <c r="J1223" s="1"/>
    </row>
    <row r="1224" spans="1:10">
      <c r="A1224" s="1"/>
      <c r="B1224" s="1"/>
      <c r="C1224" s="1"/>
      <c r="D1224" s="1"/>
      <c r="E1224" s="1"/>
      <c r="F1224" s="1"/>
      <c r="G1224" s="1"/>
      <c r="H1224" s="1"/>
      <c r="I1224" s="1"/>
      <c r="J1224" s="1"/>
    </row>
    <row r="1225" spans="1:10">
      <c r="A1225" s="1"/>
      <c r="B1225" s="1"/>
      <c r="C1225" s="1"/>
      <c r="D1225" s="1"/>
      <c r="E1225" s="1"/>
      <c r="F1225" s="1"/>
      <c r="G1225" s="1"/>
      <c r="H1225" s="1"/>
      <c r="I1225" s="1"/>
      <c r="J1225" s="1"/>
    </row>
    <row r="1226" spans="1:10">
      <c r="A1226" s="1"/>
      <c r="B1226" s="1"/>
      <c r="C1226" s="1"/>
      <c r="D1226" s="1"/>
      <c r="E1226" s="1"/>
      <c r="F1226" s="1"/>
      <c r="G1226" s="1"/>
      <c r="H1226" s="1"/>
      <c r="I1226" s="1"/>
      <c r="J1226" s="1"/>
    </row>
    <row r="1227" spans="1:10">
      <c r="A1227" s="1"/>
      <c r="B1227" s="1"/>
      <c r="C1227" s="1"/>
      <c r="D1227" s="1"/>
      <c r="E1227" s="1"/>
      <c r="F1227" s="1"/>
      <c r="G1227" s="1"/>
      <c r="H1227" s="1"/>
      <c r="I1227" s="1"/>
      <c r="J1227" s="1"/>
    </row>
    <row r="1228" spans="1:10">
      <c r="A1228" s="1"/>
      <c r="B1228" s="1"/>
      <c r="C1228" s="1"/>
      <c r="D1228" s="1"/>
      <c r="E1228" s="1"/>
      <c r="F1228" s="1"/>
      <c r="G1228" s="1"/>
      <c r="H1228" s="1"/>
      <c r="I1228" s="1"/>
      <c r="J1228" s="1"/>
    </row>
    <row r="1229" spans="1:10">
      <c r="A1229" s="1"/>
      <c r="B1229" s="1"/>
      <c r="C1229" s="1"/>
      <c r="D1229" s="1"/>
      <c r="E1229" s="1"/>
      <c r="F1229" s="1"/>
      <c r="G1229" s="1"/>
      <c r="H1229" s="1"/>
      <c r="I1229" s="1"/>
      <c r="J1229" s="1"/>
    </row>
    <row r="1230" spans="1:10">
      <c r="A1230" s="1"/>
      <c r="B1230" s="1"/>
      <c r="C1230" s="1"/>
      <c r="D1230" s="1"/>
      <c r="E1230" s="1"/>
      <c r="F1230" s="1"/>
      <c r="G1230" s="1"/>
      <c r="H1230" s="1"/>
      <c r="I1230" s="1"/>
      <c r="J1230" s="1"/>
    </row>
    <row r="1231" spans="1:10">
      <c r="A1231" s="1"/>
      <c r="B1231" s="1"/>
      <c r="C1231" s="1"/>
      <c r="D1231" s="1"/>
      <c r="E1231" s="1"/>
      <c r="F1231" s="1"/>
      <c r="G1231" s="1"/>
      <c r="H1231" s="1"/>
      <c r="I1231" s="1"/>
      <c r="J1231" s="1"/>
    </row>
    <row r="1232" spans="1:10">
      <c r="A1232" s="1"/>
      <c r="B1232" s="1"/>
      <c r="C1232" s="1"/>
      <c r="D1232" s="1"/>
      <c r="E1232" s="1"/>
      <c r="F1232" s="1"/>
      <c r="G1232" s="1"/>
      <c r="H1232" s="1"/>
      <c r="I1232" s="1"/>
      <c r="J1232" s="1"/>
    </row>
    <row r="1233" spans="1:10">
      <c r="A1233" s="1"/>
      <c r="B1233" s="1"/>
      <c r="C1233" s="1"/>
      <c r="D1233" s="1"/>
      <c r="E1233" s="1"/>
      <c r="F1233" s="1"/>
      <c r="G1233" s="1"/>
      <c r="H1233" s="1"/>
      <c r="I1233" s="1"/>
      <c r="J1233" s="1"/>
    </row>
    <row r="1234" spans="1:10">
      <c r="A1234" s="1"/>
      <c r="B1234" s="1"/>
      <c r="C1234" s="1"/>
      <c r="D1234" s="1"/>
      <c r="E1234" s="1"/>
      <c r="F1234" s="1"/>
      <c r="G1234" s="1"/>
      <c r="H1234" s="1"/>
      <c r="I1234" s="1"/>
      <c r="J1234" s="1"/>
    </row>
    <row r="1235" spans="1:10">
      <c r="A1235" s="1"/>
      <c r="B1235" s="1"/>
      <c r="C1235" s="1"/>
      <c r="D1235" s="1"/>
      <c r="E1235" s="1"/>
      <c r="F1235" s="1"/>
      <c r="G1235" s="1"/>
      <c r="H1235" s="1"/>
      <c r="I1235" s="1"/>
      <c r="J1235" s="1"/>
    </row>
    <row r="1236" spans="1:10">
      <c r="A1236" s="1"/>
      <c r="B1236" s="1"/>
      <c r="C1236" s="1"/>
      <c r="D1236" s="1"/>
      <c r="E1236" s="1"/>
      <c r="F1236" s="1"/>
      <c r="G1236" s="1"/>
      <c r="H1236" s="1"/>
      <c r="I1236" s="1"/>
      <c r="J1236" s="1"/>
    </row>
    <row r="1237" spans="1:10">
      <c r="A1237" s="1"/>
      <c r="B1237" s="1"/>
      <c r="C1237" s="1"/>
      <c r="D1237" s="1"/>
      <c r="E1237" s="1"/>
      <c r="F1237" s="1"/>
      <c r="G1237" s="1"/>
      <c r="H1237" s="1"/>
      <c r="I1237" s="1"/>
      <c r="J1237" s="1"/>
    </row>
    <row r="1238" spans="1:10">
      <c r="A1238" s="1"/>
      <c r="B1238" s="1"/>
      <c r="C1238" s="1"/>
      <c r="D1238" s="1"/>
      <c r="E1238" s="1"/>
      <c r="F1238" s="1"/>
      <c r="G1238" s="1"/>
      <c r="H1238" s="1"/>
      <c r="I1238" s="1"/>
      <c r="J1238" s="1"/>
    </row>
    <row r="1239" spans="1:10">
      <c r="A1239" s="1"/>
      <c r="B1239" s="1"/>
      <c r="C1239" s="1"/>
      <c r="D1239" s="1"/>
      <c r="E1239" s="1"/>
      <c r="F1239" s="1"/>
      <c r="G1239" s="1"/>
      <c r="H1239" s="1"/>
      <c r="I1239" s="1"/>
      <c r="J1239" s="1"/>
    </row>
    <row r="1240" spans="1:10">
      <c r="A1240" s="1"/>
      <c r="B1240" s="1"/>
      <c r="C1240" s="1"/>
      <c r="D1240" s="1"/>
      <c r="E1240" s="1"/>
      <c r="F1240" s="1"/>
      <c r="G1240" s="1"/>
      <c r="H1240" s="1"/>
      <c r="I1240" s="1"/>
      <c r="J1240" s="1"/>
    </row>
    <row r="1241" spans="1:10">
      <c r="A1241" s="1"/>
      <c r="B1241" s="1"/>
      <c r="C1241" s="1"/>
      <c r="D1241" s="1"/>
      <c r="E1241" s="1"/>
      <c r="F1241" s="1"/>
      <c r="G1241" s="1"/>
      <c r="H1241" s="1"/>
      <c r="I1241" s="1"/>
      <c r="J1241" s="1"/>
    </row>
    <row r="1242" spans="1:10">
      <c r="A1242" s="1"/>
      <c r="B1242" s="1"/>
      <c r="C1242" s="1"/>
      <c r="D1242" s="1"/>
      <c r="E1242" s="1"/>
      <c r="F1242" s="1"/>
      <c r="G1242" s="1"/>
      <c r="H1242" s="1"/>
      <c r="I1242" s="1"/>
      <c r="J1242" s="1"/>
    </row>
    <row r="1243" spans="1:10">
      <c r="A1243" s="1"/>
      <c r="B1243" s="1"/>
      <c r="C1243" s="1"/>
      <c r="D1243" s="1"/>
      <c r="E1243" s="1"/>
      <c r="F1243" s="1"/>
      <c r="G1243" s="1"/>
      <c r="H1243" s="1"/>
      <c r="I1243" s="1"/>
      <c r="J1243" s="1"/>
    </row>
    <row r="1244" spans="1:10">
      <c r="A1244" s="1"/>
      <c r="B1244" s="1"/>
      <c r="C1244" s="1"/>
      <c r="D1244" s="1"/>
      <c r="E1244" s="1"/>
      <c r="F1244" s="1"/>
      <c r="G1244" s="1"/>
      <c r="H1244" s="1"/>
      <c r="I1244" s="1"/>
      <c r="J1244" s="1"/>
    </row>
    <row r="1245" spans="1:10">
      <c r="A1245" s="1"/>
      <c r="B1245" s="1"/>
      <c r="C1245" s="1"/>
      <c r="D1245" s="1"/>
      <c r="E1245" s="1"/>
      <c r="F1245" s="1"/>
      <c r="G1245" s="1"/>
      <c r="H1245" s="1"/>
      <c r="I1245" s="1"/>
      <c r="J1245" s="1"/>
    </row>
    <row r="1246" spans="1:10">
      <c r="A1246" s="1"/>
      <c r="B1246" s="1"/>
      <c r="C1246" s="1"/>
      <c r="D1246" s="1"/>
      <c r="E1246" s="1"/>
      <c r="F1246" s="1"/>
      <c r="G1246" s="1"/>
      <c r="H1246" s="1"/>
      <c r="I1246" s="1"/>
      <c r="J1246" s="1"/>
    </row>
    <row r="1247" spans="1:10">
      <c r="A1247" s="1"/>
      <c r="B1247" s="1"/>
      <c r="C1247" s="1"/>
      <c r="D1247" s="1"/>
      <c r="E1247" s="1"/>
      <c r="F1247" s="1"/>
      <c r="G1247" s="1"/>
      <c r="H1247" s="1"/>
      <c r="I1247" s="1"/>
      <c r="J1247" s="1"/>
    </row>
    <row r="1248" spans="1:10">
      <c r="A1248" s="1"/>
      <c r="B1248" s="1"/>
      <c r="C1248" s="1"/>
      <c r="D1248" s="1"/>
      <c r="E1248" s="1"/>
      <c r="F1248" s="1"/>
      <c r="G1248" s="1"/>
      <c r="H1248" s="1"/>
      <c r="I1248" s="1"/>
      <c r="J1248" s="1"/>
    </row>
    <row r="1249" spans="1:10">
      <c r="A1249" s="1"/>
      <c r="B1249" s="1"/>
      <c r="C1249" s="1"/>
      <c r="D1249" s="1"/>
      <c r="E1249" s="1"/>
      <c r="F1249" s="1"/>
      <c r="G1249" s="1"/>
      <c r="H1249" s="1"/>
      <c r="I1249" s="1"/>
      <c r="J1249" s="1"/>
    </row>
    <row r="1250" spans="1:10">
      <c r="A1250" s="1"/>
      <c r="B1250" s="1"/>
      <c r="C1250" s="1"/>
      <c r="D1250" s="1"/>
      <c r="E1250" s="1"/>
      <c r="F1250" s="1"/>
      <c r="G1250" s="1"/>
      <c r="H1250" s="1"/>
      <c r="I1250" s="1"/>
      <c r="J1250" s="1"/>
    </row>
    <row r="1251" spans="1:10">
      <c r="A1251" s="1"/>
      <c r="B1251" s="1"/>
      <c r="C1251" s="1"/>
      <c r="D1251" s="1"/>
      <c r="E1251" s="1"/>
      <c r="F1251" s="1"/>
      <c r="G1251" s="1"/>
      <c r="H1251" s="1"/>
      <c r="I1251" s="1"/>
      <c r="J1251" s="1"/>
    </row>
    <row r="1252" spans="1:10">
      <c r="A1252" s="1"/>
      <c r="B1252" s="1"/>
      <c r="C1252" s="1"/>
      <c r="D1252" s="1"/>
      <c r="E1252" s="1"/>
      <c r="F1252" s="1"/>
      <c r="G1252" s="1"/>
      <c r="H1252" s="1"/>
      <c r="I1252" s="1"/>
      <c r="J1252" s="1"/>
    </row>
    <row r="1253" spans="1:10">
      <c r="A1253" s="1"/>
      <c r="B1253" s="1"/>
      <c r="C1253" s="1"/>
      <c r="D1253" s="1"/>
      <c r="E1253" s="1"/>
      <c r="F1253" s="1"/>
      <c r="G1253" s="1"/>
      <c r="H1253" s="1"/>
      <c r="I1253" s="1"/>
      <c r="J1253" s="1"/>
    </row>
    <row r="1254" spans="1:10">
      <c r="A1254" s="1"/>
      <c r="B1254" s="1"/>
      <c r="C1254" s="1"/>
      <c r="D1254" s="1"/>
      <c r="E1254" s="1"/>
      <c r="F1254" s="1"/>
      <c r="G1254" s="1"/>
      <c r="H1254" s="1"/>
      <c r="I1254" s="1"/>
      <c r="J1254" s="1"/>
    </row>
    <row r="1255" spans="1:10">
      <c r="A1255" s="1"/>
      <c r="B1255" s="1"/>
      <c r="C1255" s="1"/>
      <c r="D1255" s="1"/>
      <c r="E1255" s="1"/>
      <c r="F1255" s="1"/>
      <c r="G1255" s="1"/>
      <c r="H1255" s="1"/>
      <c r="I1255" s="1"/>
      <c r="J1255" s="1"/>
    </row>
    <row r="1256" spans="1:10">
      <c r="A1256" s="1"/>
      <c r="B1256" s="1"/>
      <c r="C1256" s="1"/>
      <c r="D1256" s="1"/>
      <c r="E1256" s="1"/>
      <c r="F1256" s="1"/>
      <c r="G1256" s="1"/>
      <c r="H1256" s="1"/>
      <c r="I1256" s="1"/>
      <c r="J1256" s="1"/>
    </row>
    <row r="1257" spans="1:10">
      <c r="A1257" s="1"/>
      <c r="B1257" s="1"/>
      <c r="C1257" s="1"/>
      <c r="D1257" s="1"/>
      <c r="E1257" s="1"/>
      <c r="F1257" s="1"/>
      <c r="G1257" s="1"/>
      <c r="H1257" s="1"/>
      <c r="I1257" s="1"/>
      <c r="J1257" s="1"/>
    </row>
    <row r="1258" spans="1:10">
      <c r="A1258" s="1"/>
      <c r="B1258" s="1"/>
      <c r="C1258" s="1"/>
      <c r="D1258" s="1"/>
      <c r="E1258" s="1"/>
      <c r="F1258" s="1"/>
      <c r="G1258" s="1"/>
      <c r="H1258" s="1"/>
      <c r="I1258" s="1"/>
      <c r="J1258" s="1"/>
    </row>
    <row r="1259" spans="1:10">
      <c r="A1259" s="1"/>
      <c r="B1259" s="1"/>
      <c r="C1259" s="1"/>
      <c r="D1259" s="1"/>
      <c r="E1259" s="1"/>
      <c r="F1259" s="1"/>
      <c r="G1259" s="1"/>
      <c r="H1259" s="1"/>
      <c r="I1259" s="1"/>
      <c r="J1259" s="1"/>
    </row>
    <row r="1260" spans="1:10">
      <c r="A1260" s="1"/>
      <c r="B1260" s="1"/>
      <c r="C1260" s="1"/>
      <c r="D1260" s="1"/>
      <c r="E1260" s="1"/>
      <c r="F1260" s="1"/>
      <c r="G1260" s="1"/>
      <c r="H1260" s="1"/>
      <c r="I1260" s="1"/>
      <c r="J1260" s="1"/>
    </row>
    <row r="1261" spans="1:10">
      <c r="A1261" s="1"/>
      <c r="B1261" s="1"/>
      <c r="C1261" s="1"/>
      <c r="D1261" s="1"/>
      <c r="E1261" s="1"/>
      <c r="F1261" s="1"/>
      <c r="G1261" s="1"/>
      <c r="H1261" s="1"/>
      <c r="I1261" s="1"/>
      <c r="J1261" s="1"/>
    </row>
    <row r="1262" spans="1:10">
      <c r="A1262" s="1"/>
      <c r="B1262" s="1"/>
      <c r="C1262" s="1"/>
      <c r="D1262" s="1"/>
      <c r="E1262" s="1"/>
      <c r="F1262" s="1"/>
      <c r="G1262" s="1"/>
      <c r="H1262" s="1"/>
      <c r="I1262" s="1"/>
      <c r="J1262" s="1"/>
    </row>
    <row r="1263" spans="1:10">
      <c r="A1263" s="1"/>
      <c r="B1263" s="1"/>
      <c r="C1263" s="1"/>
      <c r="D1263" s="1"/>
      <c r="E1263" s="1"/>
      <c r="F1263" s="1"/>
      <c r="G1263" s="1"/>
      <c r="H1263" s="1"/>
      <c r="I1263" s="1"/>
      <c r="J1263" s="1"/>
    </row>
    <row r="1264" spans="1:10">
      <c r="A1264" s="1"/>
      <c r="B1264" s="1"/>
      <c r="C1264" s="1"/>
      <c r="D1264" s="1"/>
      <c r="E1264" s="1"/>
      <c r="F1264" s="1"/>
      <c r="G1264" s="1"/>
      <c r="H1264" s="1"/>
      <c r="I1264" s="1"/>
      <c r="J1264" s="1"/>
    </row>
    <row r="1265" spans="1:10">
      <c r="A1265" s="1"/>
      <c r="B1265" s="1"/>
      <c r="C1265" s="1"/>
      <c r="D1265" s="1"/>
      <c r="E1265" s="1"/>
      <c r="F1265" s="1"/>
      <c r="G1265" s="1"/>
      <c r="H1265" s="1"/>
      <c r="I1265" s="1"/>
      <c r="J1265" s="1"/>
    </row>
    <row r="1266" spans="1:10">
      <c r="A1266" s="1"/>
      <c r="B1266" s="1"/>
      <c r="C1266" s="1"/>
      <c r="D1266" s="1"/>
      <c r="E1266" s="1"/>
      <c r="F1266" s="1"/>
      <c r="G1266" s="1"/>
      <c r="H1266" s="1"/>
      <c r="I1266" s="1"/>
      <c r="J1266" s="1"/>
    </row>
    <row r="1267" spans="1:10">
      <c r="A1267" s="1"/>
      <c r="B1267" s="1"/>
      <c r="C1267" s="1"/>
      <c r="D1267" s="1"/>
      <c r="E1267" s="1"/>
      <c r="F1267" s="1"/>
      <c r="G1267" s="1"/>
      <c r="H1267" s="1"/>
      <c r="I1267" s="1"/>
      <c r="J1267" s="1"/>
    </row>
    <row r="1268" spans="1:10">
      <c r="A1268" s="1"/>
      <c r="B1268" s="1"/>
      <c r="C1268" s="1"/>
      <c r="D1268" s="1"/>
      <c r="E1268" s="1"/>
      <c r="F1268" s="1"/>
      <c r="G1268" s="1"/>
      <c r="H1268" s="1"/>
      <c r="I1268" s="1"/>
      <c r="J1268" s="1"/>
    </row>
    <row r="1269" spans="1:10">
      <c r="A1269" s="1"/>
      <c r="B1269" s="1"/>
      <c r="C1269" s="1"/>
      <c r="D1269" s="1"/>
      <c r="E1269" s="1"/>
      <c r="F1269" s="1"/>
      <c r="G1269" s="1"/>
      <c r="H1269" s="1"/>
      <c r="I1269" s="1"/>
      <c r="J1269" s="1"/>
    </row>
    <row r="1270" spans="1:10">
      <c r="A1270" s="1"/>
      <c r="B1270" s="1"/>
      <c r="C1270" s="1"/>
      <c r="D1270" s="1"/>
      <c r="E1270" s="1"/>
      <c r="F1270" s="1"/>
      <c r="G1270" s="1"/>
      <c r="H1270" s="1"/>
      <c r="I1270" s="1"/>
      <c r="J1270" s="1"/>
    </row>
    <row r="1271" spans="1:10">
      <c r="A1271" s="1"/>
      <c r="B1271" s="1"/>
      <c r="C1271" s="1"/>
      <c r="D1271" s="1"/>
      <c r="E1271" s="1"/>
      <c r="F1271" s="1"/>
      <c r="G1271" s="1"/>
      <c r="H1271" s="1"/>
      <c r="I1271" s="1"/>
      <c r="J1271" s="1"/>
    </row>
    <row r="1272" spans="1:10">
      <c r="A1272" s="1"/>
      <c r="B1272" s="1"/>
      <c r="C1272" s="1"/>
      <c r="D1272" s="1"/>
      <c r="E1272" s="1"/>
      <c r="F1272" s="1"/>
      <c r="G1272" s="1"/>
      <c r="H1272" s="1"/>
      <c r="I1272" s="1"/>
      <c r="J1272" s="1"/>
    </row>
    <row r="1273" spans="1:10">
      <c r="A1273" s="1"/>
      <c r="B1273" s="1"/>
      <c r="C1273" s="1"/>
      <c r="D1273" s="1"/>
      <c r="E1273" s="1"/>
      <c r="F1273" s="1"/>
      <c r="G1273" s="1"/>
      <c r="H1273" s="1"/>
      <c r="I1273" s="1"/>
      <c r="J1273" s="1"/>
    </row>
    <row r="1274" spans="1:10">
      <c r="A1274" s="1"/>
      <c r="B1274" s="1"/>
      <c r="C1274" s="1"/>
      <c r="D1274" s="1"/>
      <c r="E1274" s="1"/>
      <c r="F1274" s="1"/>
      <c r="G1274" s="1"/>
      <c r="H1274" s="1"/>
      <c r="I1274" s="1"/>
      <c r="J1274" s="1"/>
    </row>
    <row r="1275" spans="1:10">
      <c r="A1275" s="1"/>
      <c r="B1275" s="1"/>
      <c r="C1275" s="1"/>
      <c r="D1275" s="1"/>
      <c r="E1275" s="1"/>
      <c r="F1275" s="1"/>
      <c r="G1275" s="1"/>
      <c r="H1275" s="1"/>
      <c r="I1275" s="1"/>
      <c r="J1275" s="1"/>
    </row>
    <row r="1276" spans="1:10">
      <c r="A1276" s="1"/>
      <c r="B1276" s="1"/>
      <c r="C1276" s="1"/>
      <c r="D1276" s="1"/>
      <c r="E1276" s="1"/>
      <c r="F1276" s="1"/>
      <c r="G1276" s="1"/>
      <c r="H1276" s="1"/>
      <c r="I1276" s="1"/>
      <c r="J1276" s="1"/>
    </row>
    <row r="1277" spans="1:10">
      <c r="A1277" s="1"/>
      <c r="B1277" s="1"/>
      <c r="C1277" s="1"/>
      <c r="D1277" s="1"/>
      <c r="E1277" s="1"/>
      <c r="F1277" s="1"/>
      <c r="G1277" s="1"/>
      <c r="H1277" s="1"/>
      <c r="I1277" s="1"/>
      <c r="J1277" s="1"/>
    </row>
    <row r="1278" spans="1:10">
      <c r="A1278" s="1"/>
      <c r="B1278" s="1"/>
      <c r="C1278" s="1"/>
      <c r="D1278" s="1"/>
      <c r="E1278" s="1"/>
      <c r="F1278" s="1"/>
      <c r="G1278" s="1"/>
      <c r="H1278" s="1"/>
      <c r="I1278" s="1"/>
      <c r="J1278" s="1"/>
    </row>
    <row r="1279" spans="1:10">
      <c r="A1279" s="1"/>
      <c r="B1279" s="1"/>
      <c r="C1279" s="1"/>
      <c r="D1279" s="1"/>
      <c r="E1279" s="1"/>
      <c r="F1279" s="1"/>
      <c r="G1279" s="1"/>
      <c r="H1279" s="1"/>
      <c r="I1279" s="1"/>
      <c r="J1279" s="1"/>
    </row>
    <row r="1280" spans="1:10">
      <c r="A1280" s="1"/>
      <c r="B1280" s="1"/>
      <c r="C1280" s="1"/>
      <c r="D1280" s="1"/>
      <c r="E1280" s="1"/>
      <c r="F1280" s="1"/>
      <c r="G1280" s="1"/>
      <c r="H1280" s="1"/>
      <c r="I1280" s="1"/>
      <c r="J1280" s="1"/>
    </row>
    <row r="1281" spans="1:10">
      <c r="A1281" s="1"/>
      <c r="B1281" s="1"/>
      <c r="C1281" s="1"/>
      <c r="D1281" s="1"/>
      <c r="E1281" s="1"/>
      <c r="F1281" s="1"/>
      <c r="G1281" s="1"/>
      <c r="H1281" s="1"/>
      <c r="I1281" s="1"/>
      <c r="J1281" s="1"/>
    </row>
    <row r="1282" spans="1:10">
      <c r="A1282" s="1"/>
      <c r="B1282" s="1"/>
      <c r="C1282" s="1"/>
      <c r="D1282" s="1"/>
      <c r="E1282" s="1"/>
      <c r="F1282" s="1"/>
      <c r="G1282" s="1"/>
      <c r="H1282" s="1"/>
      <c r="I1282" s="1"/>
      <c r="J1282" s="1"/>
    </row>
    <row r="1283" spans="1:10">
      <c r="A1283" s="1"/>
      <c r="B1283" s="1"/>
      <c r="C1283" s="1"/>
      <c r="D1283" s="1"/>
      <c r="E1283" s="1"/>
      <c r="F1283" s="1"/>
      <c r="G1283" s="1"/>
      <c r="H1283" s="1"/>
      <c r="I1283" s="1"/>
      <c r="J1283" s="1"/>
    </row>
    <row r="1284" spans="1:10">
      <c r="A1284" s="1"/>
      <c r="B1284" s="1"/>
      <c r="C1284" s="1"/>
      <c r="D1284" s="1"/>
      <c r="E1284" s="1"/>
      <c r="F1284" s="1"/>
      <c r="G1284" s="1"/>
      <c r="H1284" s="1"/>
      <c r="I1284" s="1"/>
      <c r="J1284" s="1"/>
    </row>
    <row r="1285" spans="1:10">
      <c r="A1285" s="1"/>
      <c r="B1285" s="1"/>
      <c r="C1285" s="1"/>
      <c r="D1285" s="1"/>
      <c r="E1285" s="1"/>
      <c r="F1285" s="1"/>
      <c r="G1285" s="1"/>
      <c r="H1285" s="1"/>
      <c r="I1285" s="1"/>
      <c r="J1285" s="1"/>
    </row>
    <row r="1286" spans="1:10">
      <c r="A1286" s="1"/>
      <c r="B1286" s="1"/>
      <c r="C1286" s="1"/>
      <c r="D1286" s="1"/>
      <c r="E1286" s="1"/>
      <c r="F1286" s="1"/>
      <c r="G1286" s="1"/>
      <c r="H1286" s="1"/>
      <c r="I1286" s="1"/>
      <c r="J1286" s="1"/>
    </row>
    <row r="1287" spans="1:10">
      <c r="A1287" s="1"/>
      <c r="B1287" s="1"/>
      <c r="C1287" s="1"/>
      <c r="D1287" s="1"/>
      <c r="E1287" s="1"/>
      <c r="F1287" s="1"/>
      <c r="G1287" s="1"/>
      <c r="H1287" s="1"/>
      <c r="I1287" s="1"/>
      <c r="J1287" s="1"/>
    </row>
    <row r="1288" spans="1:10">
      <c r="A1288" s="1"/>
      <c r="B1288" s="1"/>
      <c r="C1288" s="1"/>
      <c r="D1288" s="1"/>
      <c r="E1288" s="1"/>
      <c r="F1288" s="1"/>
      <c r="G1288" s="1"/>
      <c r="H1288" s="1"/>
      <c r="I1288" s="1"/>
      <c r="J1288" s="1"/>
    </row>
    <row r="1289" spans="1:10">
      <c r="A1289" s="1"/>
      <c r="B1289" s="1"/>
      <c r="C1289" s="1"/>
      <c r="D1289" s="1"/>
      <c r="E1289" s="1"/>
      <c r="F1289" s="1"/>
      <c r="G1289" s="1"/>
      <c r="H1289" s="1"/>
      <c r="I1289" s="1"/>
      <c r="J1289" s="1"/>
    </row>
    <row r="1290" spans="1:10">
      <c r="A1290" s="1"/>
      <c r="B1290" s="1"/>
      <c r="C1290" s="1"/>
      <c r="D1290" s="1"/>
      <c r="E1290" s="1"/>
      <c r="F1290" s="1"/>
      <c r="G1290" s="1"/>
      <c r="H1290" s="1"/>
      <c r="I1290" s="1"/>
      <c r="J1290" s="1"/>
    </row>
    <row r="1291" spans="1:10">
      <c r="A1291" s="1"/>
      <c r="B1291" s="1"/>
      <c r="C1291" s="1"/>
      <c r="D1291" s="1"/>
      <c r="E1291" s="1"/>
      <c r="F1291" s="1"/>
      <c r="G1291" s="1"/>
      <c r="H1291" s="1"/>
      <c r="I1291" s="1"/>
      <c r="J1291" s="1"/>
    </row>
    <row r="1292" spans="1:10">
      <c r="A1292" s="1"/>
      <c r="B1292" s="1"/>
      <c r="C1292" s="1"/>
      <c r="D1292" s="1"/>
      <c r="E1292" s="1"/>
      <c r="F1292" s="1"/>
      <c r="G1292" s="1"/>
      <c r="H1292" s="1"/>
      <c r="I1292" s="1"/>
      <c r="J1292" s="1"/>
    </row>
    <row r="1293" spans="1:10">
      <c r="A1293" s="1"/>
      <c r="B1293" s="1"/>
      <c r="C1293" s="1"/>
      <c r="D1293" s="1"/>
      <c r="E1293" s="1"/>
      <c r="F1293" s="1"/>
      <c r="G1293" s="1"/>
      <c r="H1293" s="1"/>
      <c r="I1293" s="1"/>
      <c r="J1293" s="1"/>
    </row>
    <row r="1294" spans="1:10">
      <c r="A1294" s="1"/>
      <c r="B1294" s="1"/>
      <c r="C1294" s="1"/>
      <c r="D1294" s="1"/>
      <c r="E1294" s="1"/>
      <c r="F1294" s="1"/>
      <c r="G1294" s="1"/>
      <c r="H1294" s="1"/>
      <c r="I1294" s="1"/>
      <c r="J1294" s="1"/>
    </row>
    <row r="1295" spans="1:10">
      <c r="A1295" s="1"/>
      <c r="B1295" s="1"/>
      <c r="C1295" s="1"/>
      <c r="D1295" s="1"/>
      <c r="E1295" s="1"/>
      <c r="F1295" s="1"/>
      <c r="G1295" s="1"/>
      <c r="H1295" s="1"/>
      <c r="I1295" s="1"/>
      <c r="J1295" s="1"/>
    </row>
    <row r="1296" spans="1:10">
      <c r="A1296" s="1"/>
      <c r="B1296" s="1"/>
      <c r="C1296" s="1"/>
      <c r="D1296" s="1"/>
      <c r="E1296" s="1"/>
      <c r="F1296" s="1"/>
      <c r="G1296" s="1"/>
      <c r="H1296" s="1"/>
      <c r="I1296" s="1"/>
      <c r="J1296" s="1"/>
    </row>
    <row r="1297" spans="1:10">
      <c r="A1297" s="1"/>
      <c r="B1297" s="1"/>
      <c r="C1297" s="1"/>
      <c r="D1297" s="1"/>
      <c r="E1297" s="1"/>
      <c r="F1297" s="1"/>
      <c r="G1297" s="1"/>
      <c r="H1297" s="1"/>
      <c r="I1297" s="1"/>
      <c r="J1297" s="1"/>
    </row>
    <row r="1298" spans="1:10">
      <c r="A1298" s="1"/>
      <c r="B1298" s="1"/>
      <c r="C1298" s="1"/>
      <c r="D1298" s="1"/>
      <c r="E1298" s="1"/>
      <c r="F1298" s="1"/>
      <c r="G1298" s="1"/>
      <c r="H1298" s="1"/>
      <c r="I1298" s="1"/>
      <c r="J1298" s="1"/>
    </row>
    <row r="1299" spans="1:10">
      <c r="A1299" s="1"/>
      <c r="B1299" s="1"/>
      <c r="C1299" s="1"/>
      <c r="D1299" s="1"/>
      <c r="E1299" s="1"/>
      <c r="F1299" s="1"/>
      <c r="G1299" s="1"/>
      <c r="H1299" s="1"/>
      <c r="I1299" s="1"/>
      <c r="J1299" s="1"/>
    </row>
    <row r="1300" spans="1:10">
      <c r="A1300" s="1"/>
      <c r="B1300" s="1"/>
      <c r="C1300" s="1"/>
      <c r="D1300" s="1"/>
      <c r="E1300" s="1"/>
      <c r="F1300" s="1"/>
      <c r="G1300" s="1"/>
      <c r="H1300" s="1"/>
      <c r="I1300" s="1"/>
      <c r="J1300" s="1"/>
    </row>
    <row r="1301" spans="1:10">
      <c r="A1301" s="1"/>
      <c r="B1301" s="1"/>
      <c r="C1301" s="1"/>
      <c r="D1301" s="1"/>
      <c r="E1301" s="1"/>
      <c r="F1301" s="1"/>
      <c r="G1301" s="1"/>
      <c r="H1301" s="1"/>
      <c r="I1301" s="1"/>
      <c r="J1301" s="1"/>
    </row>
    <row r="1302" spans="1:10">
      <c r="A1302" s="1"/>
      <c r="B1302" s="1"/>
      <c r="C1302" s="1"/>
      <c r="D1302" s="1"/>
      <c r="E1302" s="1"/>
      <c r="F1302" s="1"/>
      <c r="G1302" s="1"/>
      <c r="H1302" s="1"/>
      <c r="I1302" s="1"/>
      <c r="J1302" s="1"/>
    </row>
    <row r="1303" spans="1:10">
      <c r="A1303" s="1"/>
      <c r="B1303" s="1"/>
      <c r="C1303" s="1"/>
      <c r="D1303" s="1"/>
      <c r="E1303" s="1"/>
      <c r="F1303" s="1"/>
      <c r="G1303" s="1"/>
      <c r="H1303" s="1"/>
      <c r="I1303" s="1"/>
      <c r="J1303" s="1"/>
    </row>
    <row r="1304" spans="1:10">
      <c r="A1304" s="1"/>
      <c r="B1304" s="1"/>
      <c r="C1304" s="1"/>
      <c r="D1304" s="1"/>
      <c r="E1304" s="1"/>
      <c r="F1304" s="1"/>
      <c r="G1304" s="1"/>
      <c r="H1304" s="1"/>
      <c r="I1304" s="1"/>
      <c r="J1304" s="1"/>
    </row>
    <row r="1305" spans="1:10">
      <c r="A1305" s="1"/>
      <c r="B1305" s="1"/>
      <c r="C1305" s="1"/>
      <c r="D1305" s="1"/>
      <c r="E1305" s="1"/>
      <c r="F1305" s="1"/>
      <c r="G1305" s="1"/>
      <c r="H1305" s="1"/>
      <c r="I1305" s="1"/>
      <c r="J1305" s="1"/>
    </row>
    <row r="1306" spans="1:10">
      <c r="A1306" s="1"/>
      <c r="B1306" s="1"/>
      <c r="C1306" s="1"/>
      <c r="D1306" s="1"/>
      <c r="E1306" s="1"/>
      <c r="F1306" s="1"/>
      <c r="G1306" s="1"/>
      <c r="H1306" s="1"/>
      <c r="I1306" s="1"/>
      <c r="J1306" s="1"/>
    </row>
    <row r="1307" spans="1:10">
      <c r="A1307" s="1"/>
      <c r="B1307" s="1"/>
      <c r="C1307" s="1"/>
      <c r="D1307" s="1"/>
      <c r="E1307" s="1"/>
      <c r="F1307" s="1"/>
      <c r="G1307" s="1"/>
      <c r="H1307" s="1"/>
      <c r="I1307" s="1"/>
      <c r="J1307" s="1"/>
    </row>
    <row r="1308" spans="1:10">
      <c r="A1308" s="1"/>
      <c r="B1308" s="1"/>
      <c r="C1308" s="1"/>
      <c r="D1308" s="1"/>
      <c r="E1308" s="1"/>
      <c r="F1308" s="1"/>
      <c r="G1308" s="1"/>
      <c r="H1308" s="1"/>
      <c r="I1308" s="1"/>
      <c r="J1308" s="1"/>
    </row>
    <row r="1309" spans="1:10">
      <c r="A1309" s="1"/>
      <c r="B1309" s="1"/>
      <c r="C1309" s="1"/>
      <c r="D1309" s="1"/>
      <c r="E1309" s="1"/>
      <c r="F1309" s="1"/>
      <c r="G1309" s="1"/>
      <c r="H1309" s="1"/>
      <c r="I1309" s="1"/>
      <c r="J1309" s="1"/>
    </row>
    <row r="1310" spans="1:10">
      <c r="A1310" s="1"/>
      <c r="B1310" s="1"/>
      <c r="C1310" s="1"/>
      <c r="D1310" s="1"/>
      <c r="E1310" s="1"/>
      <c r="F1310" s="1"/>
      <c r="G1310" s="1"/>
      <c r="H1310" s="1"/>
      <c r="I1310" s="1"/>
      <c r="J1310" s="1"/>
    </row>
    <row r="1311" spans="1:10">
      <c r="A1311" s="1"/>
      <c r="B1311" s="1"/>
      <c r="C1311" s="1"/>
      <c r="D1311" s="1"/>
      <c r="E1311" s="1"/>
      <c r="F1311" s="1"/>
      <c r="G1311" s="1"/>
      <c r="H1311" s="1"/>
      <c r="I1311" s="1"/>
      <c r="J1311" s="1"/>
    </row>
    <row r="1312" spans="1:10">
      <c r="A1312" s="1"/>
      <c r="B1312" s="1"/>
      <c r="C1312" s="1"/>
      <c r="D1312" s="1"/>
      <c r="E1312" s="1"/>
      <c r="F1312" s="1"/>
      <c r="G1312" s="1"/>
      <c r="H1312" s="1"/>
      <c r="I1312" s="1"/>
      <c r="J1312" s="1"/>
    </row>
    <row r="1313" spans="1:10">
      <c r="A1313" s="1"/>
      <c r="B1313" s="1"/>
      <c r="C1313" s="1"/>
      <c r="D1313" s="1"/>
      <c r="E1313" s="1"/>
      <c r="F1313" s="1"/>
      <c r="G1313" s="1"/>
      <c r="H1313" s="1"/>
      <c r="I1313" s="1"/>
      <c r="J1313" s="1"/>
    </row>
    <row r="1314" spans="1:10">
      <c r="A1314" s="1"/>
      <c r="B1314" s="1"/>
      <c r="C1314" s="1"/>
      <c r="D1314" s="1"/>
      <c r="E1314" s="1"/>
      <c r="F1314" s="1"/>
      <c r="G1314" s="1"/>
      <c r="H1314" s="1"/>
      <c r="I1314" s="1"/>
      <c r="J1314" s="1"/>
    </row>
    <row r="1315" spans="1:10">
      <c r="A1315" s="1"/>
      <c r="B1315" s="1"/>
      <c r="C1315" s="1"/>
      <c r="D1315" s="1"/>
      <c r="E1315" s="1"/>
      <c r="F1315" s="1"/>
      <c r="G1315" s="1"/>
      <c r="H1315" s="1"/>
      <c r="I1315" s="1"/>
      <c r="J1315" s="1"/>
    </row>
    <row r="1316" spans="1:10">
      <c r="A1316" s="1"/>
      <c r="B1316" s="1"/>
      <c r="C1316" s="1"/>
      <c r="D1316" s="1"/>
      <c r="E1316" s="1"/>
      <c r="F1316" s="1"/>
      <c r="G1316" s="1"/>
      <c r="H1316" s="1"/>
      <c r="I1316" s="1"/>
      <c r="J1316" s="1"/>
    </row>
    <row r="1317" spans="1:10">
      <c r="A1317" s="1"/>
      <c r="B1317" s="1"/>
      <c r="C1317" s="1"/>
      <c r="D1317" s="1"/>
      <c r="E1317" s="1"/>
      <c r="F1317" s="1"/>
      <c r="G1317" s="1"/>
      <c r="H1317" s="1"/>
      <c r="I1317" s="1"/>
      <c r="J1317" s="1"/>
    </row>
    <row r="1318" spans="1:10">
      <c r="A1318" s="1"/>
      <c r="B1318" s="1"/>
      <c r="C1318" s="1"/>
      <c r="D1318" s="1"/>
      <c r="E1318" s="1"/>
      <c r="F1318" s="1"/>
      <c r="G1318" s="1"/>
      <c r="H1318" s="1"/>
      <c r="I1318" s="1"/>
      <c r="J1318" s="1"/>
    </row>
    <row r="1319" spans="1:10">
      <c r="A1319" s="1"/>
      <c r="B1319" s="1"/>
      <c r="C1319" s="1"/>
      <c r="D1319" s="1"/>
      <c r="E1319" s="1"/>
      <c r="F1319" s="1"/>
      <c r="G1319" s="1"/>
      <c r="H1319" s="1"/>
      <c r="I1319" s="1"/>
      <c r="J1319" s="1"/>
    </row>
    <row r="1320" spans="1:10">
      <c r="A1320" s="1"/>
      <c r="B1320" s="1"/>
      <c r="C1320" s="1"/>
      <c r="D1320" s="1"/>
      <c r="E1320" s="1"/>
      <c r="F1320" s="1"/>
      <c r="G1320" s="1"/>
      <c r="H1320" s="1"/>
      <c r="I1320" s="1"/>
      <c r="J1320" s="1"/>
    </row>
    <row r="1321" spans="1:10">
      <c r="A1321" s="1"/>
      <c r="B1321" s="1"/>
      <c r="C1321" s="1"/>
      <c r="D1321" s="1"/>
      <c r="E1321" s="1"/>
      <c r="F1321" s="1"/>
      <c r="G1321" s="1"/>
      <c r="H1321" s="1"/>
      <c r="I1321" s="1"/>
      <c r="J1321" s="1"/>
    </row>
    <row r="1322" spans="1:10">
      <c r="A1322" s="1"/>
      <c r="B1322" s="1"/>
      <c r="C1322" s="1"/>
      <c r="D1322" s="1"/>
      <c r="E1322" s="1"/>
      <c r="F1322" s="1"/>
      <c r="G1322" s="1"/>
      <c r="H1322" s="1"/>
      <c r="I1322" s="1"/>
      <c r="J1322" s="1"/>
    </row>
    <row r="1323" spans="1:10">
      <c r="A1323" s="1"/>
      <c r="B1323" s="1"/>
      <c r="C1323" s="1"/>
      <c r="D1323" s="1"/>
      <c r="E1323" s="1"/>
      <c r="F1323" s="1"/>
      <c r="G1323" s="1"/>
      <c r="H1323" s="1"/>
      <c r="I1323" s="1"/>
      <c r="J1323" s="1"/>
    </row>
    <row r="1324" spans="1:10">
      <c r="A1324" s="1"/>
      <c r="B1324" s="1"/>
      <c r="C1324" s="1"/>
      <c r="D1324" s="1"/>
      <c r="E1324" s="1"/>
      <c r="F1324" s="1"/>
      <c r="G1324" s="1"/>
      <c r="H1324" s="1"/>
      <c r="I1324" s="1"/>
      <c r="J1324" s="1"/>
    </row>
    <row r="1325" spans="1:10">
      <c r="A1325" s="1"/>
      <c r="B1325" s="1"/>
      <c r="C1325" s="1"/>
      <c r="D1325" s="1"/>
      <c r="E1325" s="1"/>
      <c r="F1325" s="1"/>
      <c r="G1325" s="1"/>
      <c r="H1325" s="1"/>
      <c r="I1325" s="1"/>
      <c r="J1325" s="1"/>
    </row>
    <row r="1326" spans="1:10">
      <c r="A1326" s="1"/>
      <c r="B1326" s="1"/>
      <c r="C1326" s="1"/>
      <c r="D1326" s="1"/>
      <c r="E1326" s="1"/>
      <c r="F1326" s="1"/>
      <c r="G1326" s="1"/>
      <c r="H1326" s="1"/>
      <c r="I1326" s="1"/>
      <c r="J1326" s="1"/>
    </row>
    <row r="1327" spans="1:10">
      <c r="A1327" s="1"/>
      <c r="B1327" s="1"/>
      <c r="C1327" s="1"/>
      <c r="D1327" s="1"/>
      <c r="E1327" s="1"/>
      <c r="F1327" s="1"/>
      <c r="G1327" s="1"/>
      <c r="H1327" s="1"/>
      <c r="I1327" s="1"/>
      <c r="J1327" s="1"/>
    </row>
    <row r="1328" spans="1:10">
      <c r="A1328" s="1"/>
      <c r="B1328" s="1"/>
      <c r="C1328" s="1"/>
      <c r="D1328" s="1"/>
      <c r="E1328" s="1"/>
      <c r="F1328" s="1"/>
      <c r="G1328" s="1"/>
      <c r="H1328" s="1"/>
      <c r="I1328" s="1"/>
      <c r="J1328" s="1"/>
    </row>
    <row r="1329" spans="1:10">
      <c r="A1329" s="1"/>
      <c r="B1329" s="1"/>
      <c r="C1329" s="1"/>
      <c r="D1329" s="1"/>
      <c r="E1329" s="1"/>
      <c r="F1329" s="1"/>
      <c r="G1329" s="1"/>
      <c r="H1329" s="1"/>
      <c r="I1329" s="1"/>
      <c r="J1329" s="1"/>
    </row>
    <row r="1330" spans="1:10">
      <c r="A1330" s="1"/>
      <c r="B1330" s="1"/>
      <c r="C1330" s="1"/>
      <c r="D1330" s="1"/>
      <c r="E1330" s="1"/>
      <c r="F1330" s="1"/>
      <c r="G1330" s="1"/>
      <c r="H1330" s="1"/>
      <c r="I1330" s="1"/>
      <c r="J1330" s="1"/>
    </row>
    <row r="1331" spans="1:10">
      <c r="A1331" s="1"/>
      <c r="B1331" s="1"/>
      <c r="C1331" s="1"/>
      <c r="D1331" s="1"/>
      <c r="E1331" s="1"/>
      <c r="F1331" s="1"/>
      <c r="G1331" s="1"/>
      <c r="H1331" s="1"/>
      <c r="I1331" s="1"/>
      <c r="J1331" s="1"/>
    </row>
    <row r="1332" spans="1:10">
      <c r="A1332" s="1"/>
      <c r="B1332" s="1"/>
      <c r="C1332" s="1"/>
      <c r="D1332" s="1"/>
      <c r="E1332" s="1"/>
      <c r="F1332" s="1"/>
      <c r="G1332" s="1"/>
      <c r="H1332" s="1"/>
      <c r="I1332" s="1"/>
      <c r="J1332" s="1"/>
    </row>
    <row r="1333" spans="1:10">
      <c r="A1333" s="1"/>
      <c r="B1333" s="1"/>
      <c r="C1333" s="1"/>
      <c r="D1333" s="1"/>
      <c r="E1333" s="1"/>
      <c r="F1333" s="1"/>
      <c r="G1333" s="1"/>
      <c r="H1333" s="1"/>
      <c r="I1333" s="1"/>
      <c r="J1333" s="1"/>
    </row>
    <row r="1334" spans="1:10">
      <c r="A1334" s="1"/>
      <c r="B1334" s="1"/>
      <c r="C1334" s="1"/>
      <c r="D1334" s="1"/>
      <c r="E1334" s="1"/>
      <c r="F1334" s="1"/>
      <c r="G1334" s="1"/>
      <c r="H1334" s="1"/>
      <c r="I1334" s="1"/>
      <c r="J1334" s="1"/>
    </row>
    <row r="1335" spans="1:10">
      <c r="A1335" s="1"/>
      <c r="B1335" s="1"/>
      <c r="C1335" s="1"/>
      <c r="D1335" s="1"/>
      <c r="E1335" s="1"/>
      <c r="F1335" s="1"/>
      <c r="G1335" s="1"/>
      <c r="H1335" s="1"/>
      <c r="I1335" s="1"/>
      <c r="J1335" s="1"/>
    </row>
    <row r="1336" spans="1:10">
      <c r="A1336" s="1"/>
      <c r="B1336" s="1"/>
      <c r="C1336" s="1"/>
      <c r="D1336" s="1"/>
      <c r="E1336" s="1"/>
      <c r="F1336" s="1"/>
      <c r="G1336" s="1"/>
      <c r="H1336" s="1"/>
      <c r="I1336" s="1"/>
      <c r="J1336" s="1"/>
    </row>
    <row r="1337" spans="1:10">
      <c r="A1337" s="1"/>
      <c r="B1337" s="1"/>
      <c r="C1337" s="1"/>
      <c r="D1337" s="1"/>
      <c r="E1337" s="1"/>
      <c r="F1337" s="1"/>
      <c r="G1337" s="1"/>
      <c r="H1337" s="1"/>
      <c r="I1337" s="1"/>
      <c r="J1337" s="1"/>
    </row>
    <row r="1338" spans="1:10">
      <c r="A1338" s="1"/>
      <c r="B1338" s="1"/>
      <c r="C1338" s="1"/>
      <c r="D1338" s="1"/>
      <c r="E1338" s="1"/>
      <c r="F1338" s="1"/>
      <c r="G1338" s="1"/>
      <c r="H1338" s="1"/>
      <c r="I1338" s="1"/>
      <c r="J1338" s="1"/>
    </row>
    <row r="1339" spans="1:10">
      <c r="A1339" s="1"/>
      <c r="B1339" s="1"/>
      <c r="C1339" s="1"/>
      <c r="D1339" s="1"/>
      <c r="E1339" s="1"/>
      <c r="F1339" s="1"/>
      <c r="G1339" s="1"/>
      <c r="H1339" s="1"/>
      <c r="I1339" s="1"/>
      <c r="J1339" s="1"/>
    </row>
    <row r="1340" spans="1:10">
      <c r="A1340" s="1"/>
      <c r="B1340" s="1"/>
      <c r="C1340" s="1"/>
      <c r="D1340" s="1"/>
      <c r="E1340" s="1"/>
      <c r="F1340" s="1"/>
      <c r="G1340" s="1"/>
      <c r="H1340" s="1"/>
      <c r="I1340" s="1"/>
      <c r="J1340" s="1"/>
    </row>
    <row r="1341" spans="1:10">
      <c r="A1341" s="1"/>
      <c r="B1341" s="1"/>
      <c r="C1341" s="1"/>
      <c r="D1341" s="1"/>
      <c r="E1341" s="1"/>
      <c r="F1341" s="1"/>
      <c r="G1341" s="1"/>
      <c r="H1341" s="1"/>
      <c r="I1341" s="1"/>
      <c r="J1341" s="1"/>
    </row>
    <row r="1342" spans="1:10">
      <c r="A1342" s="1"/>
      <c r="B1342" s="1"/>
      <c r="C1342" s="1"/>
      <c r="D1342" s="1"/>
      <c r="E1342" s="1"/>
      <c r="F1342" s="1"/>
      <c r="G1342" s="1"/>
      <c r="H1342" s="1"/>
      <c r="I1342" s="1"/>
      <c r="J1342" s="1"/>
    </row>
    <row r="1343" spans="1:10">
      <c r="A1343" s="1"/>
      <c r="B1343" s="1"/>
      <c r="C1343" s="1"/>
      <c r="D1343" s="1"/>
      <c r="E1343" s="1"/>
      <c r="F1343" s="1"/>
      <c r="G1343" s="1"/>
      <c r="H1343" s="1"/>
      <c r="I1343" s="1"/>
      <c r="J1343" s="1"/>
    </row>
    <row r="1344" spans="1:10">
      <c r="A1344" s="1"/>
      <c r="B1344" s="1"/>
      <c r="C1344" s="1"/>
      <c r="D1344" s="1"/>
      <c r="E1344" s="1"/>
      <c r="F1344" s="1"/>
      <c r="G1344" s="1"/>
      <c r="H1344" s="1"/>
      <c r="I1344" s="1"/>
      <c r="J1344" s="1"/>
    </row>
    <row r="1345" spans="1:10">
      <c r="A1345" s="1"/>
      <c r="B1345" s="1"/>
      <c r="C1345" s="1"/>
      <c r="D1345" s="1"/>
      <c r="E1345" s="1"/>
      <c r="F1345" s="1"/>
      <c r="G1345" s="1"/>
      <c r="H1345" s="1"/>
      <c r="I1345" s="1"/>
      <c r="J1345" s="1"/>
    </row>
    <row r="1346" spans="1:10">
      <c r="A1346" s="1"/>
      <c r="B1346" s="1"/>
      <c r="C1346" s="1"/>
      <c r="D1346" s="1"/>
      <c r="E1346" s="1"/>
      <c r="F1346" s="1"/>
      <c r="G1346" s="1"/>
      <c r="H1346" s="1"/>
      <c r="I1346" s="1"/>
      <c r="J1346" s="1"/>
    </row>
    <row r="1347" spans="1:10">
      <c r="A1347" s="1"/>
      <c r="B1347" s="1"/>
      <c r="C1347" s="1"/>
      <c r="D1347" s="1"/>
      <c r="E1347" s="1"/>
      <c r="F1347" s="1"/>
      <c r="G1347" s="1"/>
      <c r="H1347" s="1"/>
      <c r="I1347" s="1"/>
      <c r="J1347" s="1"/>
    </row>
    <row r="1348" spans="1:10">
      <c r="A1348" s="1"/>
      <c r="B1348" s="1"/>
      <c r="C1348" s="1"/>
      <c r="D1348" s="1"/>
      <c r="E1348" s="1"/>
      <c r="F1348" s="1"/>
      <c r="G1348" s="1"/>
      <c r="H1348" s="1"/>
      <c r="I1348" s="1"/>
      <c r="J1348" s="1"/>
    </row>
    <row r="1349" spans="1:10">
      <c r="A1349" s="1"/>
      <c r="B1349" s="1"/>
      <c r="C1349" s="1"/>
      <c r="D1349" s="1"/>
      <c r="E1349" s="1"/>
      <c r="F1349" s="1"/>
      <c r="G1349" s="1"/>
      <c r="H1349" s="1"/>
      <c r="I1349" s="1"/>
      <c r="J1349" s="1"/>
    </row>
    <row r="1350" spans="1:10">
      <c r="A1350" s="1"/>
      <c r="B1350" s="1"/>
      <c r="C1350" s="1"/>
      <c r="D1350" s="1"/>
      <c r="E1350" s="1"/>
      <c r="F1350" s="1"/>
      <c r="G1350" s="1"/>
      <c r="H1350" s="1"/>
      <c r="I1350" s="1"/>
      <c r="J1350" s="1"/>
    </row>
    <row r="1351" spans="1:10">
      <c r="A1351" s="1"/>
      <c r="B1351" s="1"/>
      <c r="C1351" s="1"/>
      <c r="D1351" s="1"/>
      <c r="E1351" s="1"/>
      <c r="F1351" s="1"/>
      <c r="G1351" s="1"/>
      <c r="H1351" s="1"/>
      <c r="I1351" s="1"/>
      <c r="J1351" s="1"/>
    </row>
    <row r="1352" spans="1:10">
      <c r="A1352" s="1"/>
      <c r="B1352" s="1"/>
      <c r="C1352" s="1"/>
      <c r="D1352" s="1"/>
      <c r="E1352" s="1"/>
      <c r="F1352" s="1"/>
      <c r="G1352" s="1"/>
      <c r="H1352" s="1"/>
      <c r="I1352" s="1"/>
      <c r="J1352" s="1"/>
    </row>
    <row r="1353" spans="1:10">
      <c r="A1353" s="1"/>
      <c r="B1353" s="1"/>
      <c r="C1353" s="1"/>
      <c r="D1353" s="1"/>
      <c r="E1353" s="1"/>
      <c r="F1353" s="1"/>
      <c r="G1353" s="1"/>
      <c r="H1353" s="1"/>
      <c r="I1353" s="1"/>
      <c r="J1353" s="1"/>
    </row>
    <row r="1354" spans="1:10">
      <c r="A1354" s="1"/>
      <c r="B1354" s="1"/>
      <c r="C1354" s="1"/>
      <c r="D1354" s="1"/>
      <c r="E1354" s="1"/>
      <c r="F1354" s="1"/>
      <c r="G1354" s="1"/>
      <c r="H1354" s="1"/>
      <c r="I1354" s="1"/>
      <c r="J1354" s="1"/>
    </row>
    <row r="1355" spans="1:10">
      <c r="A1355" s="1"/>
      <c r="B1355" s="1"/>
      <c r="C1355" s="1"/>
      <c r="D1355" s="1"/>
      <c r="E1355" s="1"/>
      <c r="F1355" s="1"/>
      <c r="G1355" s="1"/>
      <c r="H1355" s="1"/>
      <c r="I1355" s="1"/>
      <c r="J1355" s="1"/>
    </row>
    <row r="1356" spans="1:10">
      <c r="A1356" s="1"/>
      <c r="B1356" s="1"/>
      <c r="C1356" s="1"/>
      <c r="D1356" s="1"/>
      <c r="E1356" s="1"/>
      <c r="F1356" s="1"/>
      <c r="G1356" s="1"/>
      <c r="H1356" s="1"/>
      <c r="I1356" s="1"/>
      <c r="J1356" s="1"/>
    </row>
    <row r="1357" spans="1:10">
      <c r="A1357" s="1"/>
      <c r="B1357" s="1"/>
      <c r="C1357" s="1"/>
      <c r="D1357" s="1"/>
      <c r="E1357" s="1"/>
      <c r="F1357" s="1"/>
      <c r="G1357" s="1"/>
      <c r="H1357" s="1"/>
      <c r="I1357" s="1"/>
      <c r="J1357" s="1"/>
    </row>
    <row r="1358" spans="1:10">
      <c r="A1358" s="1"/>
      <c r="B1358" s="1"/>
      <c r="C1358" s="1"/>
      <c r="D1358" s="1"/>
      <c r="E1358" s="1"/>
      <c r="F1358" s="1"/>
      <c r="G1358" s="1"/>
      <c r="H1358" s="1"/>
      <c r="I1358" s="1"/>
      <c r="J1358" s="1"/>
    </row>
    <row r="1359" spans="1:10">
      <c r="A1359" s="1"/>
      <c r="B1359" s="1"/>
      <c r="C1359" s="1"/>
      <c r="D1359" s="1"/>
      <c r="E1359" s="1"/>
      <c r="F1359" s="1"/>
      <c r="G1359" s="1"/>
      <c r="H1359" s="1"/>
      <c r="I1359" s="1"/>
      <c r="J1359" s="1"/>
    </row>
    <row r="1360" spans="1:10">
      <c r="A1360" s="1"/>
      <c r="B1360" s="1"/>
      <c r="C1360" s="1"/>
      <c r="D1360" s="1"/>
      <c r="E1360" s="1"/>
      <c r="F1360" s="1"/>
      <c r="G1360" s="1"/>
      <c r="H1360" s="1"/>
      <c r="I1360" s="1"/>
      <c r="J1360" s="1"/>
    </row>
    <row r="1361" spans="1:10">
      <c r="A1361" s="1"/>
      <c r="B1361" s="1"/>
      <c r="C1361" s="1"/>
      <c r="D1361" s="1"/>
      <c r="E1361" s="1"/>
      <c r="F1361" s="1"/>
      <c r="G1361" s="1"/>
      <c r="H1361" s="1"/>
      <c r="I1361" s="1"/>
      <c r="J1361" s="1"/>
    </row>
    <row r="1362" spans="1:10">
      <c r="A1362" s="1"/>
      <c r="B1362" s="1"/>
      <c r="C1362" s="1"/>
      <c r="D1362" s="1"/>
      <c r="E1362" s="1"/>
      <c r="F1362" s="1"/>
      <c r="G1362" s="1"/>
      <c r="H1362" s="1"/>
      <c r="I1362" s="1"/>
      <c r="J1362" s="1"/>
    </row>
    <row r="1363" spans="1:10">
      <c r="A1363" s="1"/>
      <c r="B1363" s="1"/>
      <c r="C1363" s="1"/>
      <c r="D1363" s="1"/>
      <c r="E1363" s="1"/>
      <c r="F1363" s="1"/>
      <c r="G1363" s="1"/>
      <c r="H1363" s="1"/>
      <c r="I1363" s="1"/>
      <c r="J1363" s="1"/>
    </row>
    <row r="1364" spans="1:10">
      <c r="A1364" s="1"/>
      <c r="B1364" s="1"/>
      <c r="C1364" s="1"/>
      <c r="D1364" s="1"/>
      <c r="E1364" s="1"/>
      <c r="F1364" s="1"/>
      <c r="G1364" s="1"/>
      <c r="H1364" s="1"/>
      <c r="I1364" s="1"/>
      <c r="J1364" s="1"/>
    </row>
    <row r="1365" spans="1:10">
      <c r="A1365" s="1"/>
      <c r="B1365" s="1"/>
      <c r="C1365" s="1"/>
      <c r="D1365" s="1"/>
      <c r="E1365" s="1"/>
      <c r="F1365" s="1"/>
      <c r="G1365" s="1"/>
      <c r="H1365" s="1"/>
      <c r="I1365" s="1"/>
      <c r="J1365" s="1"/>
    </row>
    <row r="1366" spans="1:10">
      <c r="A1366" s="1"/>
      <c r="B1366" s="1"/>
      <c r="C1366" s="1"/>
      <c r="D1366" s="1"/>
      <c r="E1366" s="1"/>
      <c r="F1366" s="1"/>
      <c r="G1366" s="1"/>
      <c r="H1366" s="1"/>
      <c r="I1366" s="1"/>
      <c r="J1366" s="1"/>
    </row>
    <row r="1367" spans="1:10">
      <c r="A1367" s="1"/>
      <c r="B1367" s="1"/>
      <c r="C1367" s="1"/>
      <c r="D1367" s="1"/>
      <c r="E1367" s="1"/>
      <c r="F1367" s="1"/>
      <c r="G1367" s="1"/>
      <c r="H1367" s="1"/>
      <c r="I1367" s="1"/>
      <c r="J1367" s="1"/>
    </row>
    <row r="1368" spans="1:10">
      <c r="A1368" s="1"/>
      <c r="B1368" s="1"/>
      <c r="C1368" s="1"/>
      <c r="D1368" s="1"/>
      <c r="E1368" s="1"/>
      <c r="F1368" s="1"/>
      <c r="G1368" s="1"/>
      <c r="H1368" s="1"/>
      <c r="I1368" s="1"/>
      <c r="J1368" s="1"/>
    </row>
    <row r="1369" spans="1:10">
      <c r="A1369" s="1"/>
      <c r="B1369" s="1"/>
      <c r="C1369" s="1"/>
      <c r="D1369" s="1"/>
      <c r="E1369" s="1"/>
      <c r="F1369" s="1"/>
      <c r="G1369" s="1"/>
      <c r="H1369" s="1"/>
      <c r="I1369" s="1"/>
      <c r="J1369" s="1"/>
    </row>
    <row r="1370" spans="1:10">
      <c r="A1370" s="1"/>
      <c r="B1370" s="1"/>
      <c r="C1370" s="1"/>
      <c r="D1370" s="1"/>
      <c r="E1370" s="1"/>
      <c r="F1370" s="1"/>
      <c r="G1370" s="1"/>
      <c r="H1370" s="1"/>
      <c r="I1370" s="1"/>
      <c r="J1370" s="1"/>
    </row>
    <row r="1371" spans="1:10">
      <c r="A1371" s="1"/>
      <c r="B1371" s="1"/>
      <c r="C1371" s="1"/>
      <c r="D1371" s="1"/>
      <c r="E1371" s="1"/>
      <c r="F1371" s="1"/>
      <c r="G1371" s="1"/>
      <c r="H1371" s="1"/>
      <c r="I1371" s="1"/>
      <c r="J1371" s="1"/>
    </row>
    <row r="1372" spans="1:10">
      <c r="A1372" s="1"/>
      <c r="B1372" s="1"/>
      <c r="C1372" s="1"/>
      <c r="D1372" s="1"/>
      <c r="E1372" s="1"/>
      <c r="F1372" s="1"/>
      <c r="G1372" s="1"/>
      <c r="H1372" s="1"/>
      <c r="I1372" s="1"/>
      <c r="J1372" s="1"/>
    </row>
    <row r="1373" spans="1:10">
      <c r="A1373" s="1"/>
      <c r="B1373" s="1"/>
      <c r="C1373" s="1"/>
      <c r="D1373" s="1"/>
      <c r="E1373" s="1"/>
      <c r="F1373" s="1"/>
      <c r="G1373" s="1"/>
      <c r="H1373" s="1"/>
      <c r="I1373" s="1"/>
      <c r="J1373" s="1"/>
    </row>
    <row r="1374" spans="1:10">
      <c r="A1374" s="1"/>
      <c r="B1374" s="1"/>
      <c r="C1374" s="1"/>
      <c r="D1374" s="1"/>
      <c r="E1374" s="1"/>
      <c r="F1374" s="1"/>
      <c r="G1374" s="1"/>
      <c r="H1374" s="1"/>
      <c r="I1374" s="1"/>
      <c r="J1374" s="1"/>
    </row>
    <row r="1375" spans="1:10">
      <c r="A1375" s="1"/>
      <c r="B1375" s="1"/>
      <c r="C1375" s="1"/>
      <c r="D1375" s="1"/>
      <c r="E1375" s="1"/>
      <c r="F1375" s="1"/>
      <c r="G1375" s="1"/>
      <c r="H1375" s="1"/>
      <c r="I1375" s="1"/>
      <c r="J1375" s="1"/>
    </row>
    <row r="1376" spans="1:10">
      <c r="A1376" s="1"/>
      <c r="B1376" s="1"/>
      <c r="C1376" s="1"/>
      <c r="D1376" s="1"/>
      <c r="E1376" s="1"/>
      <c r="F1376" s="1"/>
      <c r="G1376" s="1"/>
      <c r="H1376" s="1"/>
      <c r="I1376" s="1"/>
      <c r="J1376" s="1"/>
    </row>
    <row r="1377" spans="1:10">
      <c r="A1377" s="1"/>
      <c r="B1377" s="1"/>
      <c r="C1377" s="1"/>
      <c r="D1377" s="1"/>
      <c r="E1377" s="1"/>
      <c r="F1377" s="1"/>
      <c r="G1377" s="1"/>
      <c r="H1377" s="1"/>
      <c r="I1377" s="1"/>
      <c r="J1377" s="1"/>
    </row>
    <row r="1378" spans="1:10">
      <c r="A1378" s="1"/>
      <c r="B1378" s="1"/>
      <c r="C1378" s="1"/>
      <c r="D1378" s="1"/>
      <c r="E1378" s="1"/>
      <c r="F1378" s="1"/>
      <c r="G1378" s="1"/>
      <c r="H1378" s="1"/>
      <c r="I1378" s="1"/>
      <c r="J1378" s="1"/>
    </row>
    <row r="1379" spans="1:10">
      <c r="A1379" s="1"/>
      <c r="B1379" s="1"/>
      <c r="C1379" s="1"/>
      <c r="D1379" s="1"/>
      <c r="E1379" s="1"/>
      <c r="F1379" s="1"/>
      <c r="G1379" s="1"/>
      <c r="H1379" s="1"/>
      <c r="I1379" s="1"/>
      <c r="J1379" s="1"/>
    </row>
    <row r="1380" spans="1:10">
      <c r="A1380" s="1"/>
      <c r="B1380" s="1"/>
      <c r="C1380" s="1"/>
      <c r="D1380" s="1"/>
      <c r="E1380" s="1"/>
      <c r="F1380" s="1"/>
      <c r="G1380" s="1"/>
      <c r="H1380" s="1"/>
      <c r="I1380" s="1"/>
      <c r="J1380" s="1"/>
    </row>
    <row r="1381" spans="1:10">
      <c r="A1381" s="1"/>
      <c r="B1381" s="1"/>
      <c r="C1381" s="1"/>
      <c r="D1381" s="1"/>
      <c r="E1381" s="1"/>
      <c r="F1381" s="1"/>
      <c r="G1381" s="1"/>
      <c r="H1381" s="1"/>
      <c r="I1381" s="1"/>
      <c r="J1381" s="1"/>
    </row>
    <row r="1382" spans="1:10">
      <c r="A1382" s="1"/>
      <c r="B1382" s="1"/>
      <c r="C1382" s="1"/>
      <c r="D1382" s="1"/>
      <c r="E1382" s="1"/>
      <c r="F1382" s="1"/>
      <c r="G1382" s="1"/>
      <c r="H1382" s="1"/>
      <c r="I1382" s="1"/>
      <c r="J1382" s="1"/>
    </row>
    <row r="1383" spans="1:10">
      <c r="A1383" s="1"/>
      <c r="B1383" s="1"/>
      <c r="C1383" s="1"/>
      <c r="D1383" s="1"/>
      <c r="E1383" s="1"/>
      <c r="F1383" s="1"/>
      <c r="G1383" s="1"/>
      <c r="H1383" s="1"/>
      <c r="I1383" s="1"/>
      <c r="J1383" s="1"/>
    </row>
    <row r="1384" spans="1:10">
      <c r="A1384" s="1"/>
      <c r="B1384" s="1"/>
      <c r="C1384" s="1"/>
      <c r="D1384" s="1"/>
      <c r="E1384" s="1"/>
      <c r="F1384" s="1"/>
      <c r="G1384" s="1"/>
      <c r="H1384" s="1"/>
      <c r="I1384" s="1"/>
      <c r="J1384" s="1"/>
    </row>
    <row r="1385" spans="1:10">
      <c r="A1385" s="1"/>
      <c r="B1385" s="1"/>
      <c r="C1385" s="1"/>
      <c r="D1385" s="1"/>
      <c r="E1385" s="1"/>
      <c r="F1385" s="1"/>
      <c r="G1385" s="1"/>
      <c r="H1385" s="1"/>
      <c r="I1385" s="1"/>
      <c r="J1385" s="1"/>
    </row>
    <row r="1386" spans="1:10">
      <c r="A1386" s="1"/>
      <c r="B1386" s="1"/>
      <c r="C1386" s="1"/>
      <c r="D1386" s="1"/>
      <c r="E1386" s="1"/>
      <c r="F1386" s="1"/>
      <c r="G1386" s="1"/>
      <c r="H1386" s="1"/>
      <c r="I1386" s="1"/>
      <c r="J1386" s="1"/>
    </row>
    <row r="1387" spans="1:10">
      <c r="A1387" s="1"/>
      <c r="B1387" s="1"/>
      <c r="C1387" s="1"/>
      <c r="D1387" s="1"/>
      <c r="E1387" s="1"/>
      <c r="F1387" s="1"/>
      <c r="G1387" s="1"/>
      <c r="H1387" s="1"/>
      <c r="I1387" s="1"/>
      <c r="J1387" s="1"/>
    </row>
    <row r="1388" spans="1:10">
      <c r="A1388" s="1"/>
      <c r="B1388" s="1"/>
      <c r="C1388" s="1"/>
      <c r="D1388" s="1"/>
      <c r="E1388" s="1"/>
      <c r="F1388" s="1"/>
      <c r="G1388" s="1"/>
      <c r="H1388" s="1"/>
      <c r="I1388" s="1"/>
      <c r="J1388" s="1"/>
    </row>
    <row r="1389" spans="1:10">
      <c r="A1389" s="1"/>
      <c r="B1389" s="1"/>
      <c r="C1389" s="1"/>
      <c r="D1389" s="1"/>
      <c r="E1389" s="1"/>
      <c r="F1389" s="1"/>
      <c r="G1389" s="1"/>
      <c r="H1389" s="1"/>
      <c r="I1389" s="1"/>
      <c r="J1389" s="1"/>
    </row>
    <row r="1390" spans="1:10">
      <c r="A1390" s="1"/>
      <c r="B1390" s="1"/>
      <c r="C1390" s="1"/>
      <c r="D1390" s="1"/>
      <c r="E1390" s="1"/>
      <c r="F1390" s="1"/>
      <c r="G1390" s="1"/>
      <c r="H1390" s="1"/>
      <c r="I1390" s="1"/>
      <c r="J1390" s="1"/>
    </row>
    <row r="1391" spans="1:10">
      <c r="A1391" s="1"/>
      <c r="B1391" s="1"/>
      <c r="C1391" s="1"/>
      <c r="D1391" s="1"/>
      <c r="E1391" s="1"/>
      <c r="F1391" s="1"/>
      <c r="G1391" s="1"/>
      <c r="H1391" s="1"/>
      <c r="I1391" s="1"/>
      <c r="J1391" s="1"/>
    </row>
    <row r="1392" spans="1:10">
      <c r="A1392" s="1"/>
      <c r="B1392" s="1"/>
      <c r="C1392" s="1"/>
      <c r="D1392" s="1"/>
      <c r="E1392" s="1"/>
      <c r="F1392" s="1"/>
      <c r="G1392" s="1"/>
      <c r="H1392" s="1"/>
      <c r="I1392" s="1"/>
      <c r="J1392" s="1"/>
    </row>
    <row r="1393" spans="1:10">
      <c r="A1393" s="1"/>
      <c r="B1393" s="1"/>
      <c r="C1393" s="1"/>
      <c r="D1393" s="1"/>
      <c r="E1393" s="1"/>
      <c r="F1393" s="1"/>
      <c r="G1393" s="1"/>
      <c r="H1393" s="1"/>
      <c r="I1393" s="1"/>
      <c r="J1393" s="1"/>
    </row>
    <row r="1394" spans="1:10">
      <c r="A1394" s="1"/>
      <c r="B1394" s="1"/>
      <c r="C1394" s="1"/>
      <c r="D1394" s="1"/>
      <c r="E1394" s="1"/>
      <c r="F1394" s="1"/>
      <c r="G1394" s="1"/>
      <c r="H1394" s="1"/>
      <c r="I1394" s="1"/>
      <c r="J1394" s="1"/>
    </row>
    <row r="1395" spans="1:10">
      <c r="A1395" s="1"/>
      <c r="B1395" s="1"/>
      <c r="C1395" s="1"/>
      <c r="D1395" s="1"/>
      <c r="E1395" s="1"/>
      <c r="F1395" s="1"/>
      <c r="G1395" s="1"/>
      <c r="H1395" s="1"/>
      <c r="I1395" s="1"/>
      <c r="J1395" s="1"/>
    </row>
    <row r="1396" spans="1:10">
      <c r="A1396" s="1"/>
      <c r="B1396" s="1"/>
      <c r="C1396" s="1"/>
      <c r="D1396" s="1"/>
      <c r="E1396" s="1"/>
      <c r="F1396" s="1"/>
      <c r="G1396" s="1"/>
      <c r="H1396" s="1"/>
      <c r="I1396" s="1"/>
      <c r="J1396" s="1"/>
    </row>
    <row r="1397" spans="1:10">
      <c r="A1397" s="1"/>
      <c r="B1397" s="1"/>
      <c r="C1397" s="1"/>
      <c r="D1397" s="1"/>
      <c r="E1397" s="1"/>
      <c r="F1397" s="1"/>
      <c r="G1397" s="1"/>
      <c r="H1397" s="1"/>
      <c r="I1397" s="1"/>
      <c r="J1397" s="1"/>
    </row>
    <row r="1398" spans="1:10">
      <c r="A1398" s="1"/>
      <c r="B1398" s="1"/>
      <c r="C1398" s="1"/>
      <c r="D1398" s="1"/>
      <c r="E1398" s="1"/>
      <c r="F1398" s="1"/>
      <c r="G1398" s="1"/>
      <c r="H1398" s="1"/>
      <c r="I1398" s="1"/>
      <c r="J1398" s="1"/>
    </row>
    <row r="1399" spans="1:10">
      <c r="A1399" s="1"/>
      <c r="B1399" s="1"/>
      <c r="C1399" s="1"/>
      <c r="D1399" s="1"/>
      <c r="E1399" s="1"/>
      <c r="F1399" s="1"/>
      <c r="G1399" s="1"/>
      <c r="H1399" s="1"/>
      <c r="I1399" s="1"/>
      <c r="J1399" s="1"/>
    </row>
    <row r="1400" spans="1:10">
      <c r="A1400" s="1"/>
      <c r="B1400" s="1"/>
      <c r="C1400" s="1"/>
      <c r="D1400" s="1"/>
      <c r="E1400" s="1"/>
      <c r="F1400" s="1"/>
      <c r="G1400" s="1"/>
      <c r="H1400" s="1"/>
      <c r="I1400" s="1"/>
      <c r="J1400" s="1"/>
    </row>
    <row r="1401" spans="1:10">
      <c r="A1401" s="1"/>
      <c r="B1401" s="1"/>
      <c r="C1401" s="1"/>
      <c r="D1401" s="1"/>
      <c r="E1401" s="1"/>
      <c r="F1401" s="1"/>
      <c r="G1401" s="1"/>
      <c r="H1401" s="1"/>
      <c r="I1401" s="1"/>
      <c r="J1401" s="1"/>
    </row>
    <row r="1402" spans="1:10">
      <c r="A1402" s="1"/>
      <c r="B1402" s="1"/>
      <c r="C1402" s="1"/>
      <c r="D1402" s="1"/>
      <c r="E1402" s="1"/>
      <c r="F1402" s="1"/>
      <c r="G1402" s="1"/>
      <c r="H1402" s="1"/>
      <c r="I1402" s="1"/>
      <c r="J1402" s="1"/>
    </row>
    <row r="1403" spans="1:10">
      <c r="A1403" s="1"/>
      <c r="B1403" s="1"/>
      <c r="C1403" s="1"/>
      <c r="D1403" s="1"/>
      <c r="E1403" s="1"/>
      <c r="F1403" s="1"/>
      <c r="G1403" s="1"/>
      <c r="H1403" s="1"/>
      <c r="I1403" s="1"/>
      <c r="J1403" s="1"/>
    </row>
    <row r="1404" spans="1:10">
      <c r="A1404" s="1"/>
      <c r="B1404" s="1"/>
      <c r="C1404" s="1"/>
      <c r="D1404" s="1"/>
      <c r="E1404" s="1"/>
      <c r="F1404" s="1"/>
      <c r="G1404" s="1"/>
      <c r="H1404" s="1"/>
      <c r="I1404" s="1"/>
      <c r="J1404" s="1"/>
    </row>
    <row r="1405" spans="1:10">
      <c r="A1405" s="1"/>
      <c r="B1405" s="1"/>
      <c r="C1405" s="1"/>
      <c r="D1405" s="1"/>
      <c r="E1405" s="1"/>
      <c r="F1405" s="1"/>
      <c r="G1405" s="1"/>
      <c r="H1405" s="1"/>
      <c r="I1405" s="1"/>
      <c r="J1405" s="1"/>
    </row>
    <row r="1406" spans="1:10">
      <c r="A1406" s="1"/>
      <c r="B1406" s="1"/>
      <c r="C1406" s="1"/>
      <c r="D1406" s="1"/>
      <c r="E1406" s="1"/>
      <c r="F1406" s="1"/>
      <c r="G1406" s="1"/>
      <c r="H1406" s="1"/>
      <c r="I1406" s="1"/>
      <c r="J1406" s="1"/>
    </row>
    <row r="1407" spans="1:10">
      <c r="A1407" s="1"/>
      <c r="B1407" s="1"/>
      <c r="C1407" s="1"/>
      <c r="D1407" s="1"/>
      <c r="E1407" s="1"/>
      <c r="F1407" s="1"/>
      <c r="G1407" s="1"/>
      <c r="H1407" s="1"/>
      <c r="I1407" s="1"/>
      <c r="J1407" s="1"/>
    </row>
    <row r="1408" spans="1:10">
      <c r="A1408" s="1"/>
      <c r="B1408" s="1"/>
      <c r="C1408" s="1"/>
      <c r="D1408" s="1"/>
      <c r="E1408" s="1"/>
      <c r="F1408" s="1"/>
      <c r="G1408" s="1"/>
      <c r="H1408" s="1"/>
      <c r="I1408" s="1"/>
      <c r="J1408" s="1"/>
    </row>
    <row r="1409" spans="1:10">
      <c r="A1409" s="1"/>
      <c r="B1409" s="1"/>
      <c r="C1409" s="1"/>
      <c r="D1409" s="1"/>
      <c r="E1409" s="1"/>
      <c r="F1409" s="1"/>
      <c r="G1409" s="1"/>
      <c r="H1409" s="1"/>
      <c r="I1409" s="1"/>
      <c r="J1409" s="1"/>
    </row>
    <row r="1410" spans="1:10">
      <c r="A1410" s="1"/>
      <c r="B1410" s="1"/>
      <c r="C1410" s="1"/>
      <c r="D1410" s="1"/>
      <c r="E1410" s="1"/>
      <c r="F1410" s="1"/>
      <c r="G1410" s="1"/>
      <c r="H1410" s="1"/>
      <c r="I1410" s="1"/>
      <c r="J1410" s="1"/>
    </row>
    <row r="1411" spans="1:10">
      <c r="A1411" s="1"/>
      <c r="B1411" s="1"/>
      <c r="C1411" s="1"/>
      <c r="D1411" s="1"/>
      <c r="E1411" s="1"/>
      <c r="F1411" s="1"/>
      <c r="G1411" s="1"/>
      <c r="H1411" s="1"/>
      <c r="I1411" s="1"/>
      <c r="J1411" s="1"/>
    </row>
    <row r="1412" spans="1:10">
      <c r="A1412" s="1"/>
      <c r="B1412" s="1"/>
      <c r="C1412" s="1"/>
      <c r="D1412" s="1"/>
      <c r="E1412" s="1"/>
      <c r="F1412" s="1"/>
      <c r="G1412" s="1"/>
      <c r="H1412" s="1"/>
      <c r="I1412" s="1"/>
      <c r="J1412" s="1"/>
    </row>
    <row r="1413" spans="1:10">
      <c r="A1413" s="1"/>
      <c r="B1413" s="1"/>
      <c r="C1413" s="1"/>
      <c r="D1413" s="1"/>
      <c r="E1413" s="1"/>
      <c r="F1413" s="1"/>
      <c r="G1413" s="1"/>
      <c r="H1413" s="1"/>
      <c r="I1413" s="1"/>
      <c r="J1413" s="1"/>
    </row>
    <row r="1414" spans="1:10">
      <c r="A1414" s="1"/>
      <c r="B1414" s="1"/>
      <c r="C1414" s="1"/>
      <c r="D1414" s="1"/>
      <c r="E1414" s="1"/>
      <c r="F1414" s="1"/>
      <c r="G1414" s="1"/>
      <c r="H1414" s="1"/>
      <c r="I1414" s="1"/>
      <c r="J1414" s="1"/>
    </row>
    <row r="1415" spans="1:10">
      <c r="A1415" s="1"/>
      <c r="B1415" s="1"/>
      <c r="C1415" s="1"/>
      <c r="D1415" s="1"/>
      <c r="E1415" s="1"/>
      <c r="F1415" s="1"/>
      <c r="G1415" s="1"/>
      <c r="H1415" s="1"/>
      <c r="I1415" s="1"/>
      <c r="J1415" s="1"/>
    </row>
    <row r="1416" spans="1:10">
      <c r="A1416" s="1"/>
      <c r="B1416" s="1"/>
      <c r="C1416" s="1"/>
      <c r="D1416" s="1"/>
      <c r="E1416" s="1"/>
      <c r="F1416" s="1"/>
      <c r="G1416" s="1"/>
      <c r="H1416" s="1"/>
      <c r="I1416" s="1"/>
      <c r="J1416" s="1"/>
    </row>
    <row r="1417" spans="1:10">
      <c r="A1417" s="1"/>
      <c r="B1417" s="1"/>
      <c r="C1417" s="1"/>
      <c r="D1417" s="1"/>
      <c r="E1417" s="1"/>
      <c r="F1417" s="1"/>
      <c r="G1417" s="1"/>
      <c r="H1417" s="1"/>
      <c r="I1417" s="1"/>
      <c r="J1417" s="1"/>
    </row>
    <row r="1418" spans="1:10">
      <c r="A1418" s="1"/>
      <c r="B1418" s="1"/>
      <c r="C1418" s="1"/>
      <c r="D1418" s="1"/>
      <c r="E1418" s="1"/>
      <c r="F1418" s="1"/>
      <c r="G1418" s="1"/>
      <c r="H1418" s="1"/>
      <c r="I1418" s="1"/>
      <c r="J1418" s="1"/>
    </row>
    <row r="1419" spans="1:10">
      <c r="A1419" s="1"/>
      <c r="B1419" s="1"/>
      <c r="C1419" s="1"/>
      <c r="D1419" s="1"/>
      <c r="E1419" s="1"/>
      <c r="F1419" s="1"/>
      <c r="G1419" s="1"/>
      <c r="H1419" s="1"/>
      <c r="I1419" s="1"/>
      <c r="J1419" s="1"/>
    </row>
    <row r="1420" spans="1:10">
      <c r="A1420" s="1"/>
      <c r="B1420" s="1"/>
      <c r="C1420" s="1"/>
      <c r="D1420" s="1"/>
      <c r="E1420" s="1"/>
      <c r="F1420" s="1"/>
      <c r="G1420" s="1"/>
      <c r="H1420" s="1"/>
      <c r="I1420" s="1"/>
      <c r="J1420" s="1"/>
    </row>
    <row r="1421" spans="1:10">
      <c r="A1421" s="1"/>
      <c r="B1421" s="1"/>
      <c r="C1421" s="1"/>
      <c r="D1421" s="1"/>
      <c r="E1421" s="1"/>
      <c r="F1421" s="1"/>
      <c r="G1421" s="1"/>
      <c r="H1421" s="1"/>
      <c r="I1421" s="1"/>
      <c r="J1421" s="1"/>
    </row>
    <row r="1422" spans="1:10">
      <c r="A1422" s="1"/>
      <c r="B1422" s="1"/>
      <c r="C1422" s="1"/>
      <c r="D1422" s="1"/>
      <c r="E1422" s="1"/>
      <c r="F1422" s="1"/>
      <c r="G1422" s="1"/>
      <c r="H1422" s="1"/>
      <c r="I1422" s="1"/>
      <c r="J1422" s="1"/>
    </row>
    <row r="1423" spans="1:10">
      <c r="A1423" s="1"/>
      <c r="B1423" s="1"/>
      <c r="C1423" s="1"/>
      <c r="D1423" s="1"/>
      <c r="E1423" s="1"/>
      <c r="F1423" s="1"/>
      <c r="G1423" s="1"/>
      <c r="H1423" s="1"/>
      <c r="I1423" s="1"/>
      <c r="J1423" s="1"/>
    </row>
    <row r="1424" spans="1:10">
      <c r="A1424" s="1"/>
      <c r="B1424" s="1"/>
      <c r="C1424" s="1"/>
      <c r="D1424" s="1"/>
      <c r="E1424" s="1"/>
      <c r="F1424" s="1"/>
      <c r="G1424" s="1"/>
      <c r="H1424" s="1"/>
      <c r="I1424" s="1"/>
      <c r="J1424" s="1"/>
    </row>
    <row r="1425" spans="1:10">
      <c r="A1425" s="1"/>
      <c r="B1425" s="1"/>
      <c r="C1425" s="1"/>
      <c r="D1425" s="1"/>
      <c r="E1425" s="1"/>
      <c r="F1425" s="1"/>
      <c r="G1425" s="1"/>
      <c r="H1425" s="1"/>
      <c r="I1425" s="1"/>
      <c r="J1425" s="1"/>
    </row>
    <row r="1426" spans="1:10">
      <c r="A1426" s="1"/>
      <c r="B1426" s="1"/>
      <c r="C1426" s="1"/>
      <c r="D1426" s="1"/>
      <c r="E1426" s="1"/>
      <c r="F1426" s="1"/>
      <c r="G1426" s="1"/>
      <c r="H1426" s="1"/>
      <c r="I1426" s="1"/>
      <c r="J1426" s="1"/>
    </row>
    <row r="1427" spans="1:10">
      <c r="A1427" s="1"/>
      <c r="B1427" s="1"/>
      <c r="C1427" s="1"/>
      <c r="D1427" s="1"/>
      <c r="E1427" s="1"/>
      <c r="F1427" s="1"/>
      <c r="G1427" s="1"/>
      <c r="H1427" s="1"/>
      <c r="I1427" s="1"/>
      <c r="J1427" s="1"/>
    </row>
    <row r="1428" spans="1:10">
      <c r="A1428" s="1"/>
      <c r="B1428" s="1"/>
      <c r="C1428" s="1"/>
      <c r="D1428" s="1"/>
      <c r="E1428" s="1"/>
      <c r="F1428" s="1"/>
      <c r="G1428" s="1"/>
      <c r="H1428" s="1"/>
      <c r="I1428" s="1"/>
      <c r="J1428" s="1"/>
    </row>
    <row r="1429" spans="1:10">
      <c r="A1429" s="1"/>
      <c r="B1429" s="1"/>
      <c r="C1429" s="1"/>
      <c r="D1429" s="1"/>
      <c r="E1429" s="1"/>
      <c r="F1429" s="1"/>
      <c r="G1429" s="1"/>
      <c r="H1429" s="1"/>
      <c r="I1429" s="1"/>
      <c r="J1429" s="1"/>
    </row>
    <row r="1430" spans="1:10">
      <c r="A1430" s="1"/>
      <c r="B1430" s="1"/>
      <c r="C1430" s="1"/>
      <c r="D1430" s="1"/>
      <c r="E1430" s="1"/>
      <c r="F1430" s="1"/>
      <c r="G1430" s="1"/>
      <c r="H1430" s="1"/>
      <c r="I1430" s="1"/>
      <c r="J1430" s="1"/>
    </row>
    <row r="1431" spans="1:10">
      <c r="A1431" s="1"/>
      <c r="B1431" s="1"/>
      <c r="C1431" s="1"/>
      <c r="D1431" s="1"/>
      <c r="E1431" s="1"/>
      <c r="F1431" s="1"/>
      <c r="G1431" s="1"/>
      <c r="H1431" s="1"/>
      <c r="I1431" s="1"/>
      <c r="J1431" s="1"/>
    </row>
    <row r="1432" spans="1:10">
      <c r="A1432" s="1"/>
      <c r="B1432" s="1"/>
      <c r="C1432" s="1"/>
      <c r="D1432" s="1"/>
      <c r="E1432" s="1"/>
      <c r="F1432" s="1"/>
      <c r="G1432" s="1"/>
      <c r="H1432" s="1"/>
      <c r="I1432" s="1"/>
      <c r="J1432" s="1"/>
    </row>
    <row r="1433" spans="1:10">
      <c r="A1433" s="1"/>
      <c r="B1433" s="1"/>
      <c r="C1433" s="1"/>
      <c r="D1433" s="1"/>
      <c r="E1433" s="1"/>
      <c r="F1433" s="1"/>
      <c r="G1433" s="1"/>
      <c r="H1433" s="1"/>
      <c r="I1433" s="1"/>
      <c r="J1433" s="1"/>
    </row>
    <row r="1434" spans="1:10">
      <c r="A1434" s="1"/>
      <c r="B1434" s="1"/>
      <c r="C1434" s="1"/>
      <c r="D1434" s="1"/>
      <c r="E1434" s="1"/>
      <c r="F1434" s="1"/>
      <c r="G1434" s="1"/>
      <c r="H1434" s="1"/>
      <c r="I1434" s="1"/>
      <c r="J1434" s="1"/>
    </row>
    <row r="1435" spans="1:10">
      <c r="A1435" s="1"/>
      <c r="B1435" s="1"/>
      <c r="C1435" s="1"/>
      <c r="D1435" s="1"/>
      <c r="E1435" s="1"/>
      <c r="F1435" s="1"/>
      <c r="G1435" s="1"/>
      <c r="H1435" s="1"/>
      <c r="I1435" s="1"/>
      <c r="J1435" s="1"/>
    </row>
    <row r="1436" spans="1:10">
      <c r="A1436" s="1"/>
      <c r="B1436" s="1"/>
      <c r="C1436" s="1"/>
      <c r="D1436" s="1"/>
      <c r="E1436" s="1"/>
      <c r="F1436" s="1"/>
      <c r="G1436" s="1"/>
      <c r="H1436" s="1"/>
      <c r="I1436" s="1"/>
      <c r="J1436" s="1"/>
    </row>
    <row r="1437" spans="1:10">
      <c r="A1437" s="1"/>
      <c r="B1437" s="1"/>
      <c r="C1437" s="1"/>
      <c r="D1437" s="1"/>
      <c r="E1437" s="1"/>
      <c r="F1437" s="1"/>
      <c r="G1437" s="1"/>
      <c r="H1437" s="1"/>
      <c r="I1437" s="1"/>
      <c r="J1437" s="1"/>
    </row>
    <row r="1438" spans="1:10">
      <c r="A1438" s="1"/>
      <c r="B1438" s="1"/>
      <c r="C1438" s="1"/>
      <c r="D1438" s="1"/>
      <c r="E1438" s="1"/>
      <c r="F1438" s="1"/>
      <c r="G1438" s="1"/>
      <c r="H1438" s="1"/>
      <c r="I1438" s="1"/>
      <c r="J1438" s="1"/>
    </row>
    <row r="1439" spans="1:10">
      <c r="A1439" s="1"/>
      <c r="B1439" s="1"/>
      <c r="C1439" s="1"/>
      <c r="D1439" s="1"/>
      <c r="E1439" s="1"/>
      <c r="F1439" s="1"/>
      <c r="G1439" s="1"/>
      <c r="H1439" s="1"/>
      <c r="I1439" s="1"/>
      <c r="J1439" s="1"/>
    </row>
    <row r="1440" spans="1:10">
      <c r="A1440" s="1"/>
      <c r="B1440" s="1"/>
      <c r="C1440" s="1"/>
      <c r="D1440" s="1"/>
      <c r="E1440" s="1"/>
      <c r="F1440" s="1"/>
      <c r="G1440" s="1"/>
      <c r="H1440" s="1"/>
      <c r="I1440" s="1"/>
      <c r="J1440" s="1"/>
    </row>
    <row r="1441" spans="1:10">
      <c r="A1441" s="1"/>
      <c r="B1441" s="1"/>
      <c r="C1441" s="1"/>
      <c r="D1441" s="1"/>
      <c r="E1441" s="1"/>
      <c r="F1441" s="1"/>
      <c r="G1441" s="1"/>
      <c r="H1441" s="1"/>
      <c r="I1441" s="1"/>
      <c r="J1441" s="1"/>
    </row>
    <row r="1442" spans="1:10">
      <c r="A1442" s="1"/>
      <c r="B1442" s="1"/>
      <c r="C1442" s="1"/>
      <c r="D1442" s="1"/>
      <c r="E1442" s="1"/>
      <c r="F1442" s="1"/>
      <c r="G1442" s="1"/>
      <c r="H1442" s="1"/>
      <c r="I1442" s="1"/>
      <c r="J1442" s="1"/>
    </row>
    <row r="1443" spans="1:10">
      <c r="A1443" s="1"/>
      <c r="B1443" s="1"/>
      <c r="C1443" s="1"/>
      <c r="D1443" s="1"/>
      <c r="E1443" s="1"/>
      <c r="F1443" s="1"/>
      <c r="G1443" s="1"/>
      <c r="H1443" s="1"/>
      <c r="I1443" s="1"/>
      <c r="J1443" s="1"/>
    </row>
    <row r="1444" spans="1:10">
      <c r="A1444" s="1"/>
      <c r="B1444" s="1"/>
      <c r="C1444" s="1"/>
      <c r="D1444" s="1"/>
      <c r="E1444" s="1"/>
      <c r="F1444" s="1"/>
      <c r="G1444" s="1"/>
      <c r="H1444" s="1"/>
      <c r="I1444" s="1"/>
      <c r="J1444" s="1"/>
    </row>
    <row r="1445" spans="1:10">
      <c r="A1445" s="1"/>
      <c r="B1445" s="1"/>
      <c r="C1445" s="1"/>
      <c r="D1445" s="1"/>
      <c r="E1445" s="1"/>
      <c r="F1445" s="1"/>
      <c r="G1445" s="1"/>
      <c r="H1445" s="1"/>
      <c r="I1445" s="1"/>
      <c r="J1445" s="1"/>
    </row>
    <row r="1446" spans="1:10">
      <c r="A1446" s="1"/>
      <c r="B1446" s="1"/>
      <c r="C1446" s="1"/>
      <c r="D1446" s="1"/>
      <c r="E1446" s="1"/>
      <c r="F1446" s="1"/>
      <c r="G1446" s="1"/>
      <c r="H1446" s="1"/>
      <c r="I1446" s="1"/>
      <c r="J1446" s="1"/>
    </row>
    <row r="1447" spans="1:10">
      <c r="A1447" s="1"/>
      <c r="B1447" s="1"/>
      <c r="C1447" s="1"/>
      <c r="D1447" s="1"/>
      <c r="E1447" s="1"/>
      <c r="F1447" s="1"/>
      <c r="G1447" s="1"/>
      <c r="H1447" s="1"/>
      <c r="I1447" s="1"/>
      <c r="J1447" s="1"/>
    </row>
    <row r="1448" spans="1:10">
      <c r="A1448" s="1"/>
      <c r="B1448" s="1"/>
      <c r="C1448" s="1"/>
      <c r="D1448" s="1"/>
      <c r="E1448" s="1"/>
      <c r="F1448" s="1"/>
      <c r="G1448" s="1"/>
      <c r="H1448" s="1"/>
      <c r="I1448" s="1"/>
      <c r="J1448" s="1"/>
    </row>
    <row r="1449" spans="1:10">
      <c r="A1449" s="1"/>
      <c r="B1449" s="1"/>
      <c r="C1449" s="1"/>
      <c r="D1449" s="1"/>
      <c r="E1449" s="1"/>
      <c r="F1449" s="1"/>
      <c r="G1449" s="1"/>
      <c r="H1449" s="1"/>
      <c r="I1449" s="1"/>
      <c r="J1449" s="1"/>
    </row>
    <row r="1450" spans="1:10">
      <c r="A1450" s="1"/>
      <c r="B1450" s="1"/>
      <c r="C1450" s="1"/>
      <c r="D1450" s="1"/>
      <c r="E1450" s="1"/>
      <c r="F1450" s="1"/>
      <c r="G1450" s="1"/>
      <c r="H1450" s="1"/>
      <c r="I1450" s="1"/>
      <c r="J1450" s="1"/>
    </row>
    <row r="1451" spans="1:10">
      <c r="A1451" s="1"/>
      <c r="B1451" s="1"/>
      <c r="C1451" s="1"/>
      <c r="D1451" s="1"/>
      <c r="E1451" s="1"/>
      <c r="F1451" s="1"/>
      <c r="G1451" s="1"/>
      <c r="H1451" s="1"/>
      <c r="I1451" s="1"/>
      <c r="J1451" s="1"/>
    </row>
    <row r="1452" spans="1:10">
      <c r="A1452" s="1"/>
      <c r="B1452" s="1"/>
      <c r="C1452" s="1"/>
      <c r="D1452" s="1"/>
      <c r="E1452" s="1"/>
      <c r="F1452" s="1"/>
      <c r="G1452" s="1"/>
      <c r="H1452" s="1"/>
      <c r="I1452" s="1"/>
      <c r="J1452" s="1"/>
    </row>
    <row r="1453" spans="1:10">
      <c r="A1453" s="1"/>
      <c r="B1453" s="1"/>
      <c r="C1453" s="1"/>
      <c r="D1453" s="1"/>
      <c r="E1453" s="1"/>
      <c r="F1453" s="1"/>
      <c r="G1453" s="1"/>
      <c r="H1453" s="1"/>
      <c r="I1453" s="1"/>
      <c r="J1453" s="1"/>
    </row>
    <row r="1454" spans="1:10">
      <c r="A1454" s="1"/>
      <c r="B1454" s="1"/>
      <c r="C1454" s="1"/>
      <c r="D1454" s="1"/>
      <c r="E1454" s="1"/>
      <c r="F1454" s="1"/>
      <c r="G1454" s="1"/>
      <c r="H1454" s="1"/>
      <c r="I1454" s="1"/>
      <c r="J1454" s="1"/>
    </row>
    <row r="1455" spans="1:10">
      <c r="A1455" s="1"/>
      <c r="B1455" s="1"/>
      <c r="C1455" s="1"/>
      <c r="D1455" s="1"/>
      <c r="E1455" s="1"/>
      <c r="F1455" s="1"/>
      <c r="G1455" s="1"/>
      <c r="H1455" s="1"/>
      <c r="I1455" s="1"/>
      <c r="J1455" s="1"/>
    </row>
    <row r="1456" spans="1:10">
      <c r="A1456" s="1"/>
      <c r="B1456" s="1"/>
      <c r="C1456" s="1"/>
      <c r="D1456" s="1"/>
      <c r="E1456" s="1"/>
      <c r="F1456" s="1"/>
      <c r="G1456" s="1"/>
      <c r="H1456" s="1"/>
      <c r="I1456" s="1"/>
      <c r="J1456" s="1"/>
    </row>
    <row r="1457" spans="1:10">
      <c r="A1457" s="1"/>
      <c r="B1457" s="1"/>
      <c r="C1457" s="1"/>
      <c r="D1457" s="1"/>
      <c r="E1457" s="1"/>
      <c r="F1457" s="1"/>
      <c r="G1457" s="1"/>
      <c r="H1457" s="1"/>
      <c r="I1457" s="1"/>
      <c r="J1457" s="1"/>
    </row>
    <row r="1458" spans="1:10">
      <c r="A1458" s="1"/>
      <c r="B1458" s="1"/>
      <c r="C1458" s="1"/>
      <c r="D1458" s="1"/>
      <c r="E1458" s="1"/>
      <c r="F1458" s="1"/>
      <c r="G1458" s="1"/>
      <c r="H1458" s="1"/>
      <c r="I1458" s="1"/>
      <c r="J1458" s="1"/>
    </row>
    <row r="1459" spans="1:10">
      <c r="A1459" s="1"/>
      <c r="B1459" s="1"/>
      <c r="C1459" s="1"/>
      <c r="D1459" s="1"/>
      <c r="E1459" s="1"/>
      <c r="F1459" s="1"/>
      <c r="G1459" s="1"/>
      <c r="H1459" s="1"/>
      <c r="I1459" s="1"/>
      <c r="J1459" s="1"/>
    </row>
    <row r="1460" spans="1:10">
      <c r="A1460" s="1"/>
      <c r="B1460" s="1"/>
      <c r="C1460" s="1"/>
      <c r="D1460" s="1"/>
      <c r="E1460" s="1"/>
      <c r="F1460" s="1"/>
      <c r="G1460" s="1"/>
      <c r="H1460" s="1"/>
      <c r="I1460" s="1"/>
      <c r="J1460" s="1"/>
    </row>
    <row r="1461" spans="1:10">
      <c r="A1461" s="1"/>
      <c r="B1461" s="1"/>
      <c r="C1461" s="1"/>
      <c r="D1461" s="1"/>
      <c r="E1461" s="1"/>
      <c r="F1461" s="1"/>
      <c r="G1461" s="1"/>
      <c r="H1461" s="1"/>
      <c r="I1461" s="1"/>
      <c r="J1461" s="1"/>
    </row>
    <row r="1462" spans="1:10">
      <c r="A1462" s="1"/>
      <c r="B1462" s="1"/>
      <c r="C1462" s="1"/>
      <c r="D1462" s="1"/>
      <c r="E1462" s="1"/>
      <c r="F1462" s="1"/>
      <c r="G1462" s="1"/>
      <c r="H1462" s="1"/>
      <c r="I1462" s="1"/>
      <c r="J1462" s="1"/>
    </row>
    <row r="1463" spans="1:10">
      <c r="A1463" s="1"/>
      <c r="B1463" s="1"/>
      <c r="C1463" s="1"/>
      <c r="D1463" s="1"/>
      <c r="E1463" s="1"/>
      <c r="F1463" s="1"/>
      <c r="G1463" s="1"/>
      <c r="H1463" s="1"/>
      <c r="I1463" s="1"/>
      <c r="J1463" s="1"/>
    </row>
    <row r="1464" spans="1:10">
      <c r="A1464" s="1"/>
      <c r="B1464" s="1"/>
      <c r="C1464" s="1"/>
      <c r="D1464" s="1"/>
      <c r="E1464" s="1"/>
      <c r="F1464" s="1"/>
      <c r="G1464" s="1"/>
      <c r="H1464" s="1"/>
      <c r="I1464" s="1"/>
      <c r="J1464" s="1"/>
    </row>
    <row r="1465" spans="1:10">
      <c r="A1465" s="1"/>
      <c r="B1465" s="1"/>
      <c r="C1465" s="1"/>
      <c r="D1465" s="1"/>
      <c r="E1465" s="1"/>
      <c r="F1465" s="1"/>
      <c r="G1465" s="1"/>
      <c r="H1465" s="1"/>
      <c r="I1465" s="1"/>
      <c r="J1465" s="1"/>
    </row>
    <row r="1466" spans="1:10">
      <c r="A1466" s="1"/>
      <c r="B1466" s="1"/>
      <c r="C1466" s="1"/>
      <c r="D1466" s="1"/>
      <c r="E1466" s="1"/>
      <c r="F1466" s="1"/>
      <c r="G1466" s="1"/>
      <c r="H1466" s="1"/>
      <c r="I1466" s="1"/>
      <c r="J1466" s="1"/>
    </row>
    <row r="1467" spans="1:10">
      <c r="A1467" s="1"/>
      <c r="B1467" s="1"/>
      <c r="C1467" s="1"/>
      <c r="D1467" s="1"/>
      <c r="E1467" s="1"/>
      <c r="F1467" s="1"/>
      <c r="G1467" s="1"/>
      <c r="H1467" s="1"/>
      <c r="I1467" s="1"/>
      <c r="J1467" s="1"/>
    </row>
    <row r="1468" spans="1:10">
      <c r="A1468" s="1"/>
      <c r="B1468" s="1"/>
      <c r="C1468" s="1"/>
      <c r="D1468" s="1"/>
      <c r="E1468" s="1"/>
      <c r="F1468" s="1"/>
      <c r="G1468" s="1"/>
      <c r="H1468" s="1"/>
      <c r="I1468" s="1"/>
      <c r="J1468" s="1"/>
    </row>
    <row r="1469" spans="1:10">
      <c r="A1469" s="1"/>
      <c r="B1469" s="1"/>
      <c r="C1469" s="1"/>
      <c r="D1469" s="1"/>
      <c r="E1469" s="1"/>
      <c r="F1469" s="1"/>
      <c r="G1469" s="1"/>
      <c r="H1469" s="1"/>
      <c r="I1469" s="1"/>
      <c r="J1469" s="1"/>
    </row>
    <row r="1470" spans="1:10">
      <c r="A1470" s="1"/>
      <c r="B1470" s="1"/>
      <c r="C1470" s="1"/>
      <c r="D1470" s="1"/>
      <c r="E1470" s="1"/>
      <c r="F1470" s="1"/>
      <c r="G1470" s="1"/>
      <c r="H1470" s="1"/>
      <c r="I1470" s="1"/>
      <c r="J1470" s="1"/>
    </row>
    <row r="1471" spans="1:10">
      <c r="A1471" s="1"/>
      <c r="B1471" s="1"/>
      <c r="C1471" s="1"/>
      <c r="D1471" s="1"/>
      <c r="E1471" s="1"/>
      <c r="F1471" s="1"/>
      <c r="G1471" s="1"/>
      <c r="H1471" s="1"/>
      <c r="I1471" s="1"/>
      <c r="J1471" s="1"/>
    </row>
    <row r="1472" spans="1:10">
      <c r="A1472" s="1"/>
      <c r="B1472" s="1"/>
      <c r="C1472" s="1"/>
      <c r="D1472" s="1"/>
      <c r="E1472" s="1"/>
      <c r="F1472" s="1"/>
      <c r="G1472" s="1"/>
      <c r="H1472" s="1"/>
      <c r="I1472" s="1"/>
      <c r="J1472" s="1"/>
    </row>
    <row r="1473" spans="1:10">
      <c r="A1473" s="1"/>
      <c r="B1473" s="1"/>
      <c r="C1473" s="1"/>
      <c r="D1473" s="1"/>
      <c r="E1473" s="1"/>
      <c r="F1473" s="1"/>
      <c r="G1473" s="1"/>
      <c r="H1473" s="1"/>
      <c r="I1473" s="1"/>
      <c r="J1473" s="1"/>
    </row>
    <row r="1474" spans="1:10">
      <c r="A1474" s="1"/>
      <c r="B1474" s="1"/>
      <c r="C1474" s="1"/>
      <c r="D1474" s="1"/>
      <c r="E1474" s="1"/>
      <c r="F1474" s="1"/>
      <c r="G1474" s="1"/>
      <c r="H1474" s="1"/>
      <c r="I1474" s="1"/>
      <c r="J1474" s="1"/>
    </row>
    <row r="1475" spans="1:10">
      <c r="A1475" s="1"/>
      <c r="B1475" s="1"/>
      <c r="C1475" s="1"/>
      <c r="D1475" s="1"/>
      <c r="E1475" s="1"/>
      <c r="F1475" s="1"/>
      <c r="G1475" s="1"/>
      <c r="H1475" s="1"/>
      <c r="I1475" s="1"/>
      <c r="J1475" s="1"/>
    </row>
    <row r="1476" spans="1:10">
      <c r="A1476" s="1"/>
      <c r="B1476" s="1"/>
      <c r="C1476" s="1"/>
      <c r="D1476" s="1"/>
      <c r="E1476" s="1"/>
      <c r="F1476" s="1"/>
      <c r="G1476" s="1"/>
      <c r="H1476" s="1"/>
      <c r="I1476" s="1"/>
      <c r="J1476" s="1"/>
    </row>
    <row r="1477" spans="1:10">
      <c r="A1477" s="1"/>
      <c r="B1477" s="1"/>
      <c r="C1477" s="1"/>
      <c r="D1477" s="1"/>
      <c r="E1477" s="1"/>
      <c r="F1477" s="1"/>
      <c r="G1477" s="1"/>
      <c r="H1477" s="1"/>
      <c r="I1477" s="1"/>
      <c r="J1477" s="1"/>
    </row>
    <row r="1478" spans="1:10">
      <c r="A1478" s="1"/>
      <c r="B1478" s="1"/>
      <c r="C1478" s="1"/>
      <c r="D1478" s="1"/>
      <c r="E1478" s="1"/>
      <c r="F1478" s="1"/>
      <c r="G1478" s="1"/>
      <c r="H1478" s="1"/>
      <c r="I1478" s="1"/>
      <c r="J1478" s="1"/>
    </row>
    <row r="1479" spans="1:10">
      <c r="A1479" s="1"/>
      <c r="B1479" s="1"/>
      <c r="C1479" s="1"/>
      <c r="D1479" s="1"/>
      <c r="E1479" s="1"/>
      <c r="F1479" s="1"/>
      <c r="G1479" s="1"/>
      <c r="H1479" s="1"/>
      <c r="I1479" s="1"/>
      <c r="J1479" s="1"/>
    </row>
    <row r="1480" spans="1:10">
      <c r="A1480" s="1"/>
      <c r="B1480" s="1"/>
      <c r="C1480" s="1"/>
      <c r="D1480" s="1"/>
      <c r="E1480" s="1"/>
      <c r="F1480" s="1"/>
      <c r="G1480" s="1"/>
      <c r="H1480" s="1"/>
      <c r="I1480" s="1"/>
      <c r="J1480" s="1"/>
    </row>
    <row r="1481" spans="1:10">
      <c r="A1481" s="1"/>
      <c r="B1481" s="1"/>
      <c r="C1481" s="1"/>
      <c r="D1481" s="1"/>
      <c r="E1481" s="1"/>
      <c r="F1481" s="1"/>
      <c r="G1481" s="1"/>
      <c r="H1481" s="1"/>
      <c r="I1481" s="1"/>
      <c r="J1481" s="1"/>
    </row>
    <row r="1482" spans="1:10">
      <c r="A1482" s="1"/>
      <c r="B1482" s="1"/>
      <c r="C1482" s="1"/>
      <c r="D1482" s="1"/>
      <c r="E1482" s="1"/>
      <c r="F1482" s="1"/>
      <c r="G1482" s="1"/>
      <c r="H1482" s="1"/>
      <c r="I1482" s="1"/>
      <c r="J1482" s="1"/>
    </row>
    <row r="1483" spans="1:10">
      <c r="A1483" s="1"/>
      <c r="B1483" s="1"/>
      <c r="C1483" s="1"/>
      <c r="D1483" s="1"/>
      <c r="E1483" s="1"/>
      <c r="F1483" s="1"/>
      <c r="G1483" s="1"/>
      <c r="H1483" s="1"/>
      <c r="I1483" s="1"/>
      <c r="J1483" s="1"/>
    </row>
    <row r="1484" spans="1:10">
      <c r="A1484" s="1"/>
      <c r="B1484" s="1"/>
      <c r="C1484" s="1"/>
      <c r="D1484" s="1"/>
      <c r="E1484" s="1"/>
      <c r="F1484" s="1"/>
      <c r="G1484" s="1"/>
      <c r="H1484" s="1"/>
      <c r="I1484" s="1"/>
      <c r="J1484" s="1"/>
    </row>
    <row r="1485" spans="1:10">
      <c r="A1485" s="1"/>
      <c r="B1485" s="1"/>
      <c r="C1485" s="1"/>
      <c r="D1485" s="1"/>
      <c r="E1485" s="1"/>
      <c r="F1485" s="1"/>
      <c r="G1485" s="1"/>
      <c r="H1485" s="1"/>
      <c r="I1485" s="1"/>
      <c r="J1485" s="1"/>
    </row>
    <row r="1486" spans="1:10">
      <c r="A1486" s="1"/>
      <c r="B1486" s="1"/>
      <c r="C1486" s="1"/>
      <c r="D1486" s="1"/>
      <c r="E1486" s="1"/>
      <c r="F1486" s="1"/>
      <c r="G1486" s="1"/>
      <c r="H1486" s="1"/>
      <c r="I1486" s="1"/>
      <c r="J1486" s="1"/>
    </row>
    <row r="1487" spans="1:10">
      <c r="A1487" s="1"/>
      <c r="B1487" s="1"/>
      <c r="C1487" s="1"/>
      <c r="D1487" s="1"/>
      <c r="E1487" s="1"/>
      <c r="F1487" s="1"/>
      <c r="G1487" s="1"/>
      <c r="H1487" s="1"/>
      <c r="I1487" s="1"/>
      <c r="J1487" s="1"/>
    </row>
    <row r="1488" spans="1:10">
      <c r="A1488" s="1"/>
      <c r="B1488" s="1"/>
      <c r="C1488" s="1"/>
      <c r="D1488" s="1"/>
      <c r="E1488" s="1"/>
      <c r="F1488" s="1"/>
      <c r="G1488" s="1"/>
      <c r="H1488" s="1"/>
      <c r="I1488" s="1"/>
      <c r="J1488" s="1"/>
    </row>
    <row r="1489" spans="1:10">
      <c r="A1489" s="1"/>
      <c r="B1489" s="1"/>
      <c r="C1489" s="1"/>
      <c r="D1489" s="1"/>
      <c r="E1489" s="1"/>
      <c r="F1489" s="1"/>
      <c r="G1489" s="1"/>
      <c r="H1489" s="1"/>
      <c r="I1489" s="1"/>
      <c r="J1489" s="1"/>
    </row>
    <row r="1490" spans="1:10">
      <c r="A1490" s="1"/>
      <c r="B1490" s="1"/>
      <c r="C1490" s="1"/>
      <c r="D1490" s="1"/>
      <c r="E1490" s="1"/>
      <c r="F1490" s="1"/>
      <c r="G1490" s="1"/>
      <c r="H1490" s="1"/>
      <c r="I1490" s="1"/>
      <c r="J1490" s="1"/>
    </row>
    <row r="1491" spans="1:10">
      <c r="A1491" s="1"/>
      <c r="B1491" s="1"/>
      <c r="C1491" s="1"/>
      <c r="D1491" s="1"/>
      <c r="E1491" s="1"/>
      <c r="F1491" s="1"/>
      <c r="G1491" s="1"/>
      <c r="H1491" s="1"/>
      <c r="I1491" s="1"/>
      <c r="J1491" s="1"/>
    </row>
    <row r="1492" spans="1:10">
      <c r="A1492" s="1"/>
      <c r="B1492" s="1"/>
      <c r="C1492" s="1"/>
      <c r="D1492" s="1"/>
      <c r="E1492" s="1"/>
      <c r="F1492" s="1"/>
      <c r="G1492" s="1"/>
      <c r="H1492" s="1"/>
      <c r="I1492" s="1"/>
      <c r="J1492" s="1"/>
    </row>
    <row r="1493" spans="1:10">
      <c r="A1493" s="1"/>
      <c r="B1493" s="1"/>
      <c r="C1493" s="1"/>
      <c r="D1493" s="1"/>
      <c r="E1493" s="1"/>
      <c r="F1493" s="1"/>
      <c r="G1493" s="1"/>
      <c r="H1493" s="1"/>
      <c r="I1493" s="1"/>
      <c r="J1493" s="1"/>
    </row>
    <row r="1494" spans="1:10">
      <c r="A1494" s="1"/>
      <c r="B1494" s="1"/>
      <c r="C1494" s="1"/>
      <c r="D1494" s="1"/>
      <c r="E1494" s="1"/>
      <c r="F1494" s="1"/>
      <c r="G1494" s="1"/>
      <c r="H1494" s="1"/>
      <c r="I1494" s="1"/>
      <c r="J1494" s="1"/>
    </row>
    <row r="1495" spans="1:10">
      <c r="A1495" s="1"/>
      <c r="B1495" s="1"/>
      <c r="C1495" s="1"/>
      <c r="D1495" s="1"/>
      <c r="E1495" s="1"/>
      <c r="F1495" s="1"/>
      <c r="G1495" s="1"/>
      <c r="H1495" s="1"/>
      <c r="I1495" s="1"/>
      <c r="J1495" s="1"/>
    </row>
    <row r="1496" spans="1:10">
      <c r="A1496" s="1"/>
      <c r="B1496" s="1"/>
      <c r="C1496" s="1"/>
      <c r="D1496" s="1"/>
      <c r="E1496" s="1"/>
      <c r="F1496" s="1"/>
      <c r="G1496" s="1"/>
      <c r="H1496" s="1"/>
      <c r="I1496" s="1"/>
      <c r="J1496" s="1"/>
    </row>
    <row r="1497" spans="1:10">
      <c r="A1497" s="1"/>
      <c r="B1497" s="1"/>
      <c r="C1497" s="1"/>
      <c r="D1497" s="1"/>
      <c r="E1497" s="1"/>
      <c r="F1497" s="1"/>
      <c r="G1497" s="1"/>
      <c r="H1497" s="1"/>
      <c r="I1497" s="1"/>
      <c r="J1497" s="1"/>
    </row>
    <row r="1498" spans="1:10">
      <c r="A1498" s="1"/>
      <c r="B1498" s="1"/>
      <c r="C1498" s="1"/>
      <c r="D1498" s="1"/>
      <c r="E1498" s="1"/>
      <c r="F1498" s="1"/>
      <c r="G1498" s="1"/>
      <c r="H1498" s="1"/>
      <c r="I1498" s="1"/>
      <c r="J1498" s="1"/>
    </row>
    <row r="1499" spans="1:10">
      <c r="A1499" s="1"/>
      <c r="B1499" s="1"/>
      <c r="C1499" s="1"/>
      <c r="D1499" s="1"/>
      <c r="E1499" s="1"/>
      <c r="F1499" s="1"/>
      <c r="G1499" s="1"/>
      <c r="H1499" s="1"/>
      <c r="I1499" s="1"/>
      <c r="J1499" s="1"/>
    </row>
    <row r="1500" spans="1:10">
      <c r="A1500" s="1"/>
      <c r="B1500" s="1"/>
      <c r="C1500" s="1"/>
      <c r="D1500" s="1"/>
      <c r="E1500" s="1"/>
      <c r="F1500" s="1"/>
      <c r="G1500" s="1"/>
      <c r="H1500" s="1"/>
      <c r="I1500" s="1"/>
      <c r="J1500" s="1"/>
    </row>
    <row r="1501" spans="1:10">
      <c r="A1501" s="1"/>
      <c r="B1501" s="1"/>
      <c r="C1501" s="1"/>
      <c r="D1501" s="1"/>
      <c r="E1501" s="1"/>
      <c r="F1501" s="1"/>
      <c r="G1501" s="1"/>
      <c r="H1501" s="1"/>
      <c r="I1501" s="1"/>
      <c r="J1501" s="1"/>
    </row>
    <row r="1502" spans="1:10">
      <c r="A1502" s="1"/>
      <c r="B1502" s="1"/>
      <c r="C1502" s="1"/>
      <c r="D1502" s="1"/>
      <c r="E1502" s="1"/>
      <c r="F1502" s="1"/>
      <c r="G1502" s="1"/>
      <c r="H1502" s="1"/>
      <c r="I1502" s="1"/>
      <c r="J1502" s="1"/>
    </row>
    <row r="1503" spans="1:10">
      <c r="A1503" s="1"/>
      <c r="B1503" s="1"/>
      <c r="C1503" s="1"/>
      <c r="D1503" s="1"/>
      <c r="E1503" s="1"/>
      <c r="F1503" s="1"/>
      <c r="G1503" s="1"/>
      <c r="H1503" s="1"/>
      <c r="I1503" s="1"/>
      <c r="J1503" s="1"/>
    </row>
    <row r="1504" spans="1:10">
      <c r="A1504" s="1"/>
      <c r="B1504" s="1"/>
      <c r="C1504" s="1"/>
      <c r="D1504" s="1"/>
      <c r="E1504" s="1"/>
      <c r="F1504" s="1"/>
      <c r="G1504" s="1"/>
      <c r="H1504" s="1"/>
      <c r="I1504" s="1"/>
      <c r="J1504" s="1"/>
    </row>
    <row r="1505" spans="1:10">
      <c r="A1505" s="1"/>
      <c r="B1505" s="1"/>
      <c r="C1505" s="1"/>
      <c r="D1505" s="1"/>
      <c r="E1505" s="1"/>
      <c r="F1505" s="1"/>
      <c r="G1505" s="1"/>
      <c r="H1505" s="1"/>
      <c r="I1505" s="1"/>
      <c r="J1505" s="1"/>
    </row>
    <row r="1506" spans="1:10">
      <c r="A1506" s="1"/>
      <c r="B1506" s="1"/>
      <c r="C1506" s="1"/>
      <c r="D1506" s="1"/>
      <c r="E1506" s="1"/>
      <c r="F1506" s="1"/>
      <c r="G1506" s="1"/>
      <c r="H1506" s="1"/>
      <c r="I1506" s="1"/>
      <c r="J1506" s="1"/>
    </row>
    <row r="1507" spans="1:10">
      <c r="A1507" s="1"/>
      <c r="B1507" s="1"/>
      <c r="C1507" s="1"/>
      <c r="D1507" s="1"/>
      <c r="E1507" s="1"/>
      <c r="F1507" s="1"/>
      <c r="G1507" s="1"/>
      <c r="H1507" s="1"/>
      <c r="I1507" s="1"/>
      <c r="J1507" s="1"/>
    </row>
    <row r="1508" spans="1:10">
      <c r="A1508" s="1"/>
      <c r="B1508" s="1"/>
      <c r="C1508" s="1"/>
      <c r="D1508" s="1"/>
      <c r="E1508" s="1"/>
      <c r="F1508" s="1"/>
      <c r="G1508" s="1"/>
      <c r="H1508" s="1"/>
      <c r="I1508" s="1"/>
      <c r="J1508" s="1"/>
    </row>
    <row r="1509" spans="1:10">
      <c r="A1509" s="1"/>
      <c r="B1509" s="1"/>
      <c r="C1509" s="1"/>
      <c r="D1509" s="1"/>
      <c r="E1509" s="1"/>
      <c r="F1509" s="1"/>
      <c r="G1509" s="1"/>
      <c r="H1509" s="1"/>
      <c r="I1509" s="1"/>
      <c r="J1509" s="1"/>
    </row>
    <row r="1510" spans="1:10">
      <c r="A1510" s="1"/>
      <c r="B1510" s="1"/>
      <c r="C1510" s="1"/>
      <c r="D1510" s="1"/>
      <c r="E1510" s="1"/>
      <c r="F1510" s="1"/>
      <c r="G1510" s="1"/>
      <c r="H1510" s="1"/>
      <c r="I1510" s="1"/>
      <c r="J1510" s="1"/>
    </row>
    <row r="1511" spans="1:10">
      <c r="A1511" s="1"/>
      <c r="B1511" s="1"/>
      <c r="C1511" s="1"/>
      <c r="D1511" s="1"/>
      <c r="E1511" s="1"/>
      <c r="F1511" s="1"/>
      <c r="G1511" s="1"/>
      <c r="H1511" s="1"/>
      <c r="I1511" s="1"/>
      <c r="J1511" s="1"/>
    </row>
    <row r="1512" spans="1:10">
      <c r="A1512" s="1"/>
      <c r="B1512" s="1"/>
      <c r="C1512" s="1"/>
      <c r="D1512" s="1"/>
      <c r="E1512" s="1"/>
      <c r="F1512" s="1"/>
      <c r="G1512" s="1"/>
      <c r="H1512" s="1"/>
      <c r="I1512" s="1"/>
      <c r="J1512" s="1"/>
    </row>
    <row r="1513" spans="1:10">
      <c r="A1513" s="1"/>
      <c r="B1513" s="1"/>
      <c r="C1513" s="1"/>
      <c r="D1513" s="1"/>
      <c r="E1513" s="1"/>
      <c r="F1513" s="1"/>
      <c r="G1513" s="1"/>
      <c r="H1513" s="1"/>
      <c r="I1513" s="1"/>
      <c r="J1513" s="1"/>
    </row>
    <row r="1514" spans="1:10">
      <c r="A1514" s="1"/>
      <c r="B1514" s="1"/>
      <c r="C1514" s="1"/>
      <c r="D1514" s="1"/>
      <c r="E1514" s="1"/>
      <c r="F1514" s="1"/>
      <c r="G1514" s="1"/>
      <c r="H1514" s="1"/>
      <c r="I1514" s="1"/>
      <c r="J1514" s="1"/>
    </row>
    <row r="1515" spans="1:10">
      <c r="A1515" s="1"/>
      <c r="B1515" s="1"/>
      <c r="C1515" s="1"/>
      <c r="D1515" s="1"/>
      <c r="E1515" s="1"/>
      <c r="F1515" s="1"/>
      <c r="G1515" s="1"/>
      <c r="H1515" s="1"/>
      <c r="I1515" s="1"/>
      <c r="J1515" s="1"/>
    </row>
    <row r="1516" spans="1:10">
      <c r="A1516" s="1"/>
      <c r="B1516" s="1"/>
      <c r="C1516" s="1"/>
      <c r="D1516" s="1"/>
      <c r="E1516" s="1"/>
      <c r="F1516" s="1"/>
      <c r="G1516" s="1"/>
      <c r="H1516" s="1"/>
      <c r="I1516" s="1"/>
      <c r="J1516" s="1"/>
    </row>
    <row r="1517" spans="1:10">
      <c r="A1517" s="1"/>
      <c r="B1517" s="1"/>
      <c r="C1517" s="1"/>
      <c r="D1517" s="1"/>
      <c r="E1517" s="1"/>
      <c r="F1517" s="1"/>
      <c r="G1517" s="1"/>
      <c r="H1517" s="1"/>
      <c r="I1517" s="1"/>
      <c r="J1517" s="1"/>
    </row>
    <row r="1518" spans="1:10">
      <c r="A1518" s="1"/>
      <c r="B1518" s="1"/>
      <c r="C1518" s="1"/>
      <c r="D1518" s="1"/>
      <c r="E1518" s="1"/>
      <c r="F1518" s="1"/>
      <c r="G1518" s="1"/>
      <c r="H1518" s="1"/>
      <c r="I1518" s="1"/>
      <c r="J1518" s="1"/>
    </row>
    <row r="1519" spans="1:10">
      <c r="A1519" s="1"/>
      <c r="B1519" s="1"/>
      <c r="C1519" s="1"/>
      <c r="D1519" s="1"/>
      <c r="E1519" s="1"/>
      <c r="F1519" s="1"/>
      <c r="G1519" s="1"/>
      <c r="H1519" s="1"/>
      <c r="I1519" s="1"/>
      <c r="J1519" s="1"/>
    </row>
    <row r="1520" spans="1:10">
      <c r="A1520" s="1"/>
      <c r="B1520" s="1"/>
      <c r="C1520" s="1"/>
      <c r="D1520" s="1"/>
      <c r="E1520" s="1"/>
      <c r="F1520" s="1"/>
      <c r="G1520" s="1"/>
      <c r="H1520" s="1"/>
      <c r="I1520" s="1"/>
      <c r="J1520" s="1"/>
    </row>
    <row r="1521" spans="1:10">
      <c r="A1521" s="1"/>
      <c r="B1521" s="1"/>
      <c r="C1521" s="1"/>
      <c r="D1521" s="1"/>
      <c r="E1521" s="1"/>
      <c r="F1521" s="1"/>
      <c r="G1521" s="1"/>
      <c r="H1521" s="1"/>
      <c r="I1521" s="1"/>
      <c r="J1521" s="1"/>
    </row>
    <row r="1522" spans="1:10">
      <c r="A1522" s="1"/>
      <c r="B1522" s="1"/>
      <c r="C1522" s="1"/>
      <c r="D1522" s="1"/>
      <c r="E1522" s="1"/>
      <c r="F1522" s="1"/>
      <c r="G1522" s="1"/>
      <c r="H1522" s="1"/>
      <c r="I1522" s="1"/>
      <c r="J1522" s="1"/>
    </row>
    <row r="1523" spans="1:10">
      <c r="A1523" s="1"/>
      <c r="B1523" s="1"/>
      <c r="C1523" s="1"/>
      <c r="D1523" s="1"/>
      <c r="E1523" s="1"/>
      <c r="F1523" s="1"/>
      <c r="G1523" s="1"/>
      <c r="H1523" s="1"/>
      <c r="I1523" s="1"/>
      <c r="J1523" s="1"/>
    </row>
    <row r="1524" spans="1:10">
      <c r="A1524" s="1"/>
      <c r="B1524" s="1"/>
      <c r="C1524" s="1"/>
      <c r="D1524" s="1"/>
      <c r="E1524" s="1"/>
      <c r="F1524" s="1"/>
      <c r="G1524" s="1"/>
      <c r="H1524" s="1"/>
      <c r="I1524" s="1"/>
      <c r="J1524" s="1"/>
    </row>
    <row r="1525" spans="1:10">
      <c r="A1525" s="1"/>
      <c r="B1525" s="1"/>
      <c r="C1525" s="1"/>
      <c r="D1525" s="1"/>
      <c r="E1525" s="1"/>
      <c r="F1525" s="1"/>
      <c r="G1525" s="1"/>
      <c r="H1525" s="1"/>
      <c r="I1525" s="1"/>
      <c r="J1525" s="1"/>
    </row>
    <row r="1526" spans="1:10">
      <c r="A1526" s="1"/>
      <c r="B1526" s="1"/>
      <c r="C1526" s="1"/>
      <c r="D1526" s="1"/>
      <c r="E1526" s="1"/>
      <c r="F1526" s="1"/>
      <c r="G1526" s="1"/>
      <c r="H1526" s="1"/>
      <c r="I1526" s="1"/>
      <c r="J1526" s="1"/>
    </row>
    <row r="1527" spans="1:10">
      <c r="A1527" s="1"/>
      <c r="B1527" s="1"/>
      <c r="C1527" s="1"/>
      <c r="D1527" s="1"/>
      <c r="E1527" s="1"/>
      <c r="F1527" s="1"/>
      <c r="G1527" s="1"/>
      <c r="H1527" s="1"/>
      <c r="I1527" s="1"/>
      <c r="J1527" s="1"/>
    </row>
    <row r="1528" spans="1:10">
      <c r="A1528" s="1"/>
      <c r="B1528" s="1"/>
      <c r="C1528" s="1"/>
      <c r="D1528" s="1"/>
      <c r="E1528" s="1"/>
      <c r="F1528" s="1"/>
      <c r="G1528" s="1"/>
      <c r="H1528" s="1"/>
      <c r="I1528" s="1"/>
      <c r="J1528" s="1"/>
    </row>
    <row r="1529" spans="1:10">
      <c r="A1529" s="1"/>
      <c r="B1529" s="1"/>
      <c r="C1529" s="1"/>
      <c r="D1529" s="1"/>
      <c r="E1529" s="1"/>
      <c r="F1529" s="1"/>
      <c r="G1529" s="1"/>
      <c r="H1529" s="1"/>
      <c r="I1529" s="1"/>
      <c r="J1529" s="1"/>
    </row>
    <row r="1530" spans="1:10">
      <c r="A1530" s="1"/>
      <c r="B1530" s="1"/>
      <c r="C1530" s="1"/>
      <c r="D1530" s="1"/>
      <c r="E1530" s="1"/>
      <c r="F1530" s="1"/>
      <c r="G1530" s="1"/>
      <c r="H1530" s="1"/>
      <c r="I1530" s="1"/>
      <c r="J1530" s="1"/>
    </row>
    <row r="1531" spans="1:10">
      <c r="A1531" s="1"/>
      <c r="B1531" s="1"/>
      <c r="C1531" s="1"/>
      <c r="D1531" s="1"/>
      <c r="E1531" s="1"/>
      <c r="F1531" s="1"/>
      <c r="G1531" s="1"/>
      <c r="H1531" s="1"/>
      <c r="I1531" s="1"/>
      <c r="J1531" s="1"/>
    </row>
    <row r="1532" spans="1:10">
      <c r="A1532" s="1"/>
      <c r="B1532" s="1"/>
      <c r="C1532" s="1"/>
      <c r="D1532" s="1"/>
      <c r="E1532" s="1"/>
      <c r="F1532" s="1"/>
      <c r="G1532" s="1"/>
      <c r="H1532" s="1"/>
      <c r="I1532" s="1"/>
      <c r="J1532" s="1"/>
    </row>
    <row r="1533" spans="1:10">
      <c r="A1533" s="1"/>
      <c r="B1533" s="1"/>
      <c r="C1533" s="1"/>
      <c r="D1533" s="1"/>
      <c r="E1533" s="1"/>
      <c r="F1533" s="1"/>
      <c r="G1533" s="1"/>
      <c r="H1533" s="1"/>
      <c r="I1533" s="1"/>
      <c r="J1533" s="1"/>
    </row>
    <row r="1534" spans="1:10">
      <c r="A1534" s="1"/>
      <c r="B1534" s="1"/>
      <c r="C1534" s="1"/>
      <c r="D1534" s="1"/>
      <c r="E1534" s="1"/>
      <c r="F1534" s="1"/>
      <c r="G1534" s="1"/>
      <c r="H1534" s="1"/>
      <c r="I1534" s="1"/>
      <c r="J1534" s="1"/>
    </row>
    <row r="1535" spans="1:10">
      <c r="A1535" s="1"/>
      <c r="B1535" s="1"/>
      <c r="C1535" s="1"/>
      <c r="D1535" s="1"/>
      <c r="E1535" s="1"/>
      <c r="F1535" s="1"/>
      <c r="G1535" s="1"/>
      <c r="H1535" s="1"/>
      <c r="I1535" s="1"/>
      <c r="J1535" s="1"/>
    </row>
    <row r="1536" spans="1:10">
      <c r="A1536" s="1"/>
      <c r="B1536" s="1"/>
      <c r="C1536" s="1"/>
      <c r="D1536" s="1"/>
      <c r="E1536" s="1"/>
      <c r="F1536" s="1"/>
      <c r="G1536" s="1"/>
      <c r="H1536" s="1"/>
      <c r="I1536" s="1"/>
      <c r="J1536" s="1"/>
    </row>
    <row r="1537" spans="1:10">
      <c r="A1537" s="1"/>
      <c r="B1537" s="1"/>
      <c r="C1537" s="1"/>
      <c r="D1537" s="1"/>
      <c r="E1537" s="1"/>
      <c r="F1537" s="1"/>
      <c r="G1537" s="1"/>
      <c r="H1537" s="1"/>
      <c r="I1537" s="1"/>
      <c r="J1537" s="1"/>
    </row>
    <row r="1538" spans="1:10">
      <c r="A1538" s="1"/>
      <c r="B1538" s="1"/>
      <c r="C1538" s="1"/>
      <c r="D1538" s="1"/>
      <c r="E1538" s="1"/>
      <c r="F1538" s="1"/>
      <c r="G1538" s="1"/>
      <c r="H1538" s="1"/>
      <c r="I1538" s="1"/>
      <c r="J1538" s="1"/>
    </row>
    <row r="1539" spans="1:10">
      <c r="A1539" s="1"/>
      <c r="B1539" s="1"/>
      <c r="C1539" s="1"/>
      <c r="D1539" s="1"/>
      <c r="E1539" s="1"/>
      <c r="F1539" s="1"/>
      <c r="G1539" s="1"/>
      <c r="H1539" s="1"/>
      <c r="I1539" s="1"/>
      <c r="J1539" s="1"/>
    </row>
    <row r="1540" spans="1:10">
      <c r="A1540" s="1"/>
      <c r="B1540" s="1"/>
      <c r="C1540" s="1"/>
      <c r="D1540" s="1"/>
      <c r="E1540" s="1"/>
      <c r="F1540" s="1"/>
      <c r="G1540" s="1"/>
      <c r="H1540" s="1"/>
      <c r="I1540" s="1"/>
      <c r="J1540" s="1"/>
    </row>
    <row r="1541" spans="1:10">
      <c r="A1541" s="1"/>
      <c r="B1541" s="1"/>
      <c r="C1541" s="1"/>
      <c r="D1541" s="1"/>
      <c r="E1541" s="1"/>
      <c r="F1541" s="1"/>
      <c r="G1541" s="1"/>
      <c r="H1541" s="1"/>
      <c r="I1541" s="1"/>
      <c r="J1541" s="1"/>
    </row>
    <row r="1542" spans="1:10">
      <c r="A1542" s="1"/>
      <c r="B1542" s="1"/>
      <c r="C1542" s="1"/>
      <c r="D1542" s="1"/>
      <c r="E1542" s="1"/>
      <c r="F1542" s="1"/>
      <c r="G1542" s="1"/>
      <c r="H1542" s="1"/>
      <c r="I1542" s="1"/>
      <c r="J1542" s="1"/>
    </row>
    <row r="1543" spans="1:10">
      <c r="A1543" s="1"/>
      <c r="B1543" s="1"/>
      <c r="C1543" s="1"/>
      <c r="D1543" s="1"/>
      <c r="E1543" s="1"/>
      <c r="F1543" s="1"/>
      <c r="G1543" s="1"/>
      <c r="H1543" s="1"/>
      <c r="I1543" s="1"/>
      <c r="J1543" s="1"/>
    </row>
    <row r="1544" spans="1:10">
      <c r="A1544" s="1"/>
      <c r="B1544" s="1"/>
      <c r="C1544" s="1"/>
      <c r="D1544" s="1"/>
      <c r="E1544" s="1"/>
      <c r="F1544" s="1"/>
      <c r="G1544" s="1"/>
      <c r="H1544" s="1"/>
      <c r="I1544" s="1"/>
      <c r="J1544" s="1"/>
    </row>
    <row r="1545" spans="1:10">
      <c r="A1545" s="1"/>
      <c r="B1545" s="1"/>
      <c r="C1545" s="1"/>
      <c r="D1545" s="1"/>
      <c r="E1545" s="1"/>
      <c r="F1545" s="1"/>
      <c r="G1545" s="1"/>
      <c r="H1545" s="1"/>
      <c r="I1545" s="1"/>
      <c r="J1545" s="1"/>
    </row>
    <row r="1546" spans="1:10">
      <c r="A1546" s="1"/>
      <c r="B1546" s="1"/>
      <c r="C1546" s="1"/>
      <c r="D1546" s="1"/>
      <c r="E1546" s="1"/>
      <c r="F1546" s="1"/>
      <c r="G1546" s="1"/>
      <c r="H1546" s="1"/>
      <c r="I1546" s="1"/>
      <c r="J1546" s="1"/>
    </row>
    <row r="1547" spans="1:10">
      <c r="A1547" s="1"/>
      <c r="B1547" s="1"/>
      <c r="C1547" s="1"/>
      <c r="D1547" s="1"/>
      <c r="E1547" s="1"/>
      <c r="F1547" s="1"/>
      <c r="G1547" s="1"/>
      <c r="H1547" s="1"/>
      <c r="I1547" s="1"/>
      <c r="J1547" s="1"/>
    </row>
    <row r="1548" spans="1:10">
      <c r="A1548" s="1"/>
      <c r="B1548" s="1"/>
      <c r="C1548" s="1"/>
      <c r="D1548" s="1"/>
      <c r="E1548" s="1"/>
      <c r="F1548" s="1"/>
      <c r="G1548" s="1"/>
      <c r="H1548" s="1"/>
      <c r="I1548" s="1"/>
      <c r="J1548" s="1"/>
    </row>
    <row r="1549" spans="1:10">
      <c r="A1549" s="1"/>
      <c r="B1549" s="1"/>
      <c r="C1549" s="1"/>
      <c r="D1549" s="1"/>
      <c r="E1549" s="1"/>
      <c r="F1549" s="1"/>
      <c r="G1549" s="1"/>
      <c r="H1549" s="1"/>
      <c r="I1549" s="1"/>
      <c r="J1549" s="1"/>
    </row>
    <row r="1550" spans="1:10">
      <c r="A1550" s="1"/>
      <c r="B1550" s="1"/>
      <c r="C1550" s="1"/>
      <c r="D1550" s="1"/>
      <c r="E1550" s="1"/>
      <c r="F1550" s="1"/>
      <c r="G1550" s="1"/>
      <c r="H1550" s="1"/>
      <c r="I1550" s="1"/>
      <c r="J1550" s="1"/>
    </row>
    <row r="1551" spans="1:10">
      <c r="A1551" s="1"/>
      <c r="B1551" s="1"/>
      <c r="C1551" s="1"/>
      <c r="D1551" s="1"/>
      <c r="E1551" s="1"/>
      <c r="F1551" s="1"/>
      <c r="G1551" s="1"/>
      <c r="H1551" s="1"/>
      <c r="I1551" s="1"/>
      <c r="J1551" s="1"/>
    </row>
    <row r="1552" spans="1:10">
      <c r="A1552" s="1"/>
      <c r="B1552" s="1"/>
      <c r="C1552" s="1"/>
      <c r="D1552" s="1"/>
      <c r="E1552" s="1"/>
      <c r="F1552" s="1"/>
      <c r="G1552" s="1"/>
      <c r="H1552" s="1"/>
      <c r="I1552" s="1"/>
      <c r="J1552" s="1"/>
    </row>
    <row r="1553" spans="1:10">
      <c r="A1553" s="1"/>
      <c r="B1553" s="1"/>
      <c r="C1553" s="1"/>
      <c r="D1553" s="1"/>
      <c r="E1553" s="1"/>
      <c r="F1553" s="1"/>
      <c r="G1553" s="1"/>
      <c r="H1553" s="1"/>
      <c r="I1553" s="1"/>
      <c r="J1553" s="1"/>
    </row>
    <row r="1554" spans="1:10">
      <c r="A1554" s="1"/>
      <c r="B1554" s="1"/>
      <c r="C1554" s="1"/>
      <c r="D1554" s="1"/>
      <c r="E1554" s="1"/>
      <c r="F1554" s="1"/>
      <c r="G1554" s="1"/>
      <c r="H1554" s="1"/>
      <c r="I1554" s="1"/>
      <c r="J1554" s="1"/>
    </row>
    <row r="1555" spans="1:10">
      <c r="A1555" s="1"/>
      <c r="B1555" s="1"/>
      <c r="C1555" s="1"/>
      <c r="D1555" s="1"/>
      <c r="E1555" s="1"/>
      <c r="F1555" s="1"/>
      <c r="G1555" s="1"/>
      <c r="H1555" s="1"/>
      <c r="I1555" s="1"/>
      <c r="J1555" s="1"/>
    </row>
    <row r="1556" spans="1:10">
      <c r="A1556" s="1"/>
      <c r="B1556" s="1"/>
      <c r="C1556" s="1"/>
      <c r="D1556" s="1"/>
      <c r="E1556" s="1"/>
      <c r="F1556" s="1"/>
      <c r="G1556" s="1"/>
      <c r="H1556" s="1"/>
      <c r="I1556" s="1"/>
      <c r="J1556" s="1"/>
    </row>
    <row r="1557" spans="1:10">
      <c r="A1557" s="1"/>
      <c r="B1557" s="1"/>
      <c r="C1557" s="1"/>
      <c r="D1557" s="1"/>
      <c r="E1557" s="1"/>
      <c r="F1557" s="1"/>
      <c r="G1557" s="1"/>
      <c r="H1557" s="1"/>
      <c r="I1557" s="1"/>
      <c r="J1557" s="1"/>
    </row>
    <row r="1558" spans="1:10">
      <c r="A1558" s="1"/>
      <c r="B1558" s="1"/>
      <c r="C1558" s="1"/>
      <c r="D1558" s="1"/>
      <c r="E1558" s="1"/>
      <c r="F1558" s="1"/>
      <c r="G1558" s="1"/>
      <c r="H1558" s="1"/>
      <c r="I1558" s="1"/>
      <c r="J1558" s="1"/>
    </row>
    <row r="1559" spans="1:10">
      <c r="A1559" s="1"/>
      <c r="B1559" s="1"/>
      <c r="C1559" s="1"/>
      <c r="D1559" s="1"/>
      <c r="E1559" s="1"/>
      <c r="F1559" s="1"/>
      <c r="G1559" s="1"/>
      <c r="H1559" s="1"/>
      <c r="I1559" s="1"/>
      <c r="J1559" s="1"/>
    </row>
    <row r="1560" spans="1:10">
      <c r="A1560" s="1"/>
      <c r="B1560" s="1"/>
      <c r="C1560" s="1"/>
      <c r="D1560" s="1"/>
      <c r="E1560" s="1"/>
      <c r="F1560" s="1"/>
      <c r="G1560" s="1"/>
      <c r="H1560" s="1"/>
      <c r="I1560" s="1"/>
      <c r="J1560" s="1"/>
    </row>
    <row r="1561" spans="1:10">
      <c r="A1561" s="1"/>
      <c r="B1561" s="1"/>
      <c r="C1561" s="1"/>
      <c r="D1561" s="1"/>
      <c r="E1561" s="1"/>
      <c r="F1561" s="1"/>
      <c r="G1561" s="1"/>
      <c r="H1561" s="1"/>
      <c r="I1561" s="1"/>
      <c r="J1561" s="1"/>
    </row>
    <row r="1562" spans="1:10">
      <c r="A1562" s="1"/>
      <c r="B1562" s="1"/>
      <c r="C1562" s="1"/>
      <c r="D1562" s="1"/>
      <c r="E1562" s="1"/>
      <c r="F1562" s="1"/>
      <c r="G1562" s="1"/>
      <c r="H1562" s="1"/>
      <c r="I1562" s="1"/>
      <c r="J1562" s="1"/>
    </row>
    <row r="1563" spans="1:10">
      <c r="A1563" s="1"/>
      <c r="B1563" s="1"/>
      <c r="C1563" s="1"/>
      <c r="D1563" s="1"/>
      <c r="E1563" s="1"/>
      <c r="F1563" s="1"/>
      <c r="G1563" s="1"/>
      <c r="H1563" s="1"/>
      <c r="I1563" s="1"/>
      <c r="J1563" s="1"/>
    </row>
    <row r="1564" spans="1:10">
      <c r="A1564" s="1"/>
      <c r="B1564" s="1"/>
      <c r="C1564" s="1"/>
      <c r="D1564" s="1"/>
      <c r="E1564" s="1"/>
      <c r="F1564" s="1"/>
      <c r="G1564" s="1"/>
      <c r="H1564" s="1"/>
      <c r="I1564" s="1"/>
      <c r="J1564" s="1"/>
    </row>
    <row r="1565" spans="1:10">
      <c r="A1565" s="1"/>
      <c r="B1565" s="1"/>
      <c r="C1565" s="1"/>
      <c r="D1565" s="1"/>
      <c r="E1565" s="1"/>
      <c r="F1565" s="1"/>
      <c r="G1565" s="1"/>
      <c r="H1565" s="1"/>
      <c r="I1565" s="1"/>
      <c r="J1565" s="1"/>
    </row>
    <row r="1566" spans="1:10">
      <c r="A1566" s="1"/>
      <c r="B1566" s="1"/>
      <c r="C1566" s="1"/>
      <c r="D1566" s="1"/>
      <c r="E1566" s="1"/>
      <c r="F1566" s="1"/>
      <c r="G1566" s="1"/>
      <c r="H1566" s="1"/>
      <c r="I1566" s="1"/>
      <c r="J1566" s="1"/>
    </row>
    <row r="1567" spans="1:10">
      <c r="A1567" s="1"/>
      <c r="B1567" s="1"/>
      <c r="C1567" s="1"/>
      <c r="D1567" s="1"/>
      <c r="E1567" s="1"/>
      <c r="F1567" s="1"/>
      <c r="G1567" s="1"/>
      <c r="H1567" s="1"/>
      <c r="I1567" s="1"/>
      <c r="J1567" s="1"/>
    </row>
    <row r="1568" spans="1:10">
      <c r="A1568" s="1"/>
      <c r="B1568" s="1"/>
      <c r="C1568" s="1"/>
      <c r="D1568" s="1"/>
      <c r="E1568" s="1"/>
      <c r="F1568" s="1"/>
      <c r="G1568" s="1"/>
      <c r="H1568" s="1"/>
      <c r="I1568" s="1"/>
      <c r="J1568" s="1"/>
    </row>
    <row r="1569" spans="1:10">
      <c r="A1569" s="1"/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>
      <c r="A1570" s="1"/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>
      <c r="A1571" s="1"/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>
      <c r="A1572" s="1"/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>
      <c r="A1573" s="1"/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>
      <c r="A1574" s="1"/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>
      <c r="A1575" s="1"/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>
      <c r="A1576" s="1"/>
      <c r="B1576" s="1"/>
      <c r="C1576" s="1"/>
      <c r="D1576" s="1"/>
      <c r="E1576" s="1"/>
      <c r="F1576" s="1"/>
      <c r="G1576" s="1"/>
      <c r="H1576" s="1"/>
      <c r="I1576" s="1"/>
      <c r="J1576" s="1"/>
    </row>
    <row r="1577" spans="1:10">
      <c r="A1577" s="1"/>
      <c r="B1577" s="1"/>
      <c r="C1577" s="1"/>
      <c r="D1577" s="1"/>
      <c r="E1577" s="1"/>
      <c r="F1577" s="1"/>
      <c r="G1577" s="1"/>
      <c r="H1577" s="1"/>
      <c r="I1577" s="1"/>
      <c r="J1577" s="1"/>
    </row>
    <row r="1578" spans="1:10">
      <c r="A1578" s="1"/>
      <c r="B1578" s="1"/>
      <c r="C1578" s="1"/>
      <c r="D1578" s="1"/>
      <c r="E1578" s="1"/>
      <c r="F1578" s="1"/>
      <c r="G1578" s="1"/>
      <c r="H1578" s="1"/>
      <c r="I1578" s="1"/>
      <c r="J1578" s="1"/>
    </row>
    <row r="1579" spans="1:10">
      <c r="A1579" s="1"/>
      <c r="B1579" s="1"/>
      <c r="C1579" s="1"/>
      <c r="D1579" s="1"/>
      <c r="E1579" s="1"/>
      <c r="F1579" s="1"/>
      <c r="G1579" s="1"/>
      <c r="H1579" s="1"/>
      <c r="I1579" s="1"/>
      <c r="J1579" s="1"/>
    </row>
    <row r="1580" spans="1:10">
      <c r="A1580" s="1"/>
      <c r="B1580" s="1"/>
      <c r="C1580" s="1"/>
      <c r="D1580" s="1"/>
      <c r="E1580" s="1"/>
      <c r="F1580" s="1"/>
      <c r="G1580" s="1"/>
      <c r="H1580" s="1"/>
      <c r="I1580" s="1"/>
      <c r="J1580" s="1"/>
    </row>
    <row r="1581" spans="1:10">
      <c r="A1581" s="1"/>
      <c r="B1581" s="1"/>
      <c r="C1581" s="1"/>
      <c r="D1581" s="1"/>
      <c r="E1581" s="1"/>
      <c r="F1581" s="1"/>
      <c r="G1581" s="1"/>
      <c r="H1581" s="1"/>
      <c r="I1581" s="1"/>
      <c r="J1581" s="1"/>
    </row>
    <row r="1582" spans="1:10">
      <c r="A1582" s="1"/>
      <c r="B1582" s="1"/>
      <c r="C1582" s="1"/>
      <c r="D1582" s="1"/>
      <c r="E1582" s="1"/>
      <c r="F1582" s="1"/>
      <c r="G1582" s="1"/>
      <c r="H1582" s="1"/>
      <c r="I1582" s="1"/>
      <c r="J1582" s="1"/>
    </row>
    <row r="1583" spans="1:10">
      <c r="A1583" s="1"/>
      <c r="B1583" s="1"/>
      <c r="C1583" s="1"/>
      <c r="D1583" s="1"/>
      <c r="E1583" s="1"/>
      <c r="F1583" s="1"/>
      <c r="G1583" s="1"/>
      <c r="H1583" s="1"/>
      <c r="I1583" s="1"/>
      <c r="J1583" s="1"/>
    </row>
    <row r="1584" spans="1:10">
      <c r="A1584" s="1"/>
      <c r="B1584" s="1"/>
      <c r="C1584" s="1"/>
      <c r="D1584" s="1"/>
      <c r="E1584" s="1"/>
      <c r="F1584" s="1"/>
      <c r="G1584" s="1"/>
      <c r="H1584" s="1"/>
      <c r="I1584" s="1"/>
      <c r="J1584" s="1"/>
    </row>
    <row r="1585" spans="1:10">
      <c r="A1585" s="1"/>
      <c r="B1585" s="1"/>
      <c r="C1585" s="1"/>
      <c r="D1585" s="1"/>
      <c r="E1585" s="1"/>
      <c r="F1585" s="1"/>
      <c r="G1585" s="1"/>
      <c r="H1585" s="1"/>
      <c r="I1585" s="1"/>
      <c r="J1585" s="1"/>
    </row>
    <row r="1586" spans="1:10">
      <c r="A1586" s="1"/>
      <c r="B1586" s="1"/>
      <c r="C1586" s="1"/>
      <c r="D1586" s="1"/>
      <c r="E1586" s="1"/>
      <c r="F1586" s="1"/>
      <c r="G1586" s="1"/>
      <c r="H1586" s="1"/>
      <c r="I1586" s="1"/>
      <c r="J1586" s="1"/>
    </row>
    <row r="1587" spans="1:10">
      <c r="A1587" s="1"/>
      <c r="B1587" s="1"/>
      <c r="C1587" s="1"/>
      <c r="D1587" s="1"/>
      <c r="E1587" s="1"/>
      <c r="F1587" s="1"/>
      <c r="G1587" s="1"/>
      <c r="H1587" s="1"/>
      <c r="I1587" s="1"/>
      <c r="J1587" s="1"/>
    </row>
    <row r="1588" spans="1:10">
      <c r="A1588" s="1"/>
      <c r="B1588" s="1"/>
      <c r="C1588" s="1"/>
      <c r="D1588" s="1"/>
      <c r="E1588" s="1"/>
      <c r="F1588" s="1"/>
      <c r="G1588" s="1"/>
      <c r="H1588" s="1"/>
      <c r="I1588" s="1"/>
      <c r="J1588" s="1"/>
    </row>
    <row r="1589" spans="1:10">
      <c r="A1589" s="1"/>
      <c r="B1589" s="1"/>
      <c r="C1589" s="1"/>
      <c r="D1589" s="1"/>
      <c r="E1589" s="1"/>
      <c r="F1589" s="1"/>
      <c r="G1589" s="1"/>
      <c r="H1589" s="1"/>
      <c r="I1589" s="1"/>
      <c r="J1589" s="1"/>
    </row>
    <row r="1590" spans="1:10">
      <c r="A1590" s="1"/>
      <c r="B1590" s="1"/>
      <c r="C1590" s="1"/>
      <c r="D1590" s="1"/>
      <c r="E1590" s="1"/>
      <c r="F1590" s="1"/>
      <c r="G1590" s="1"/>
      <c r="H1590" s="1"/>
      <c r="I1590" s="1"/>
      <c r="J1590" s="1"/>
    </row>
    <row r="1591" spans="1:10">
      <c r="A1591" s="1"/>
      <c r="B1591" s="1"/>
      <c r="C1591" s="1"/>
      <c r="D1591" s="1"/>
      <c r="E1591" s="1"/>
      <c r="F1591" s="1"/>
      <c r="G1591" s="1"/>
      <c r="H1591" s="1"/>
      <c r="I1591" s="1"/>
      <c r="J1591" s="1"/>
    </row>
    <row r="1592" spans="1:10">
      <c r="A1592" s="1"/>
      <c r="B1592" s="1"/>
      <c r="C1592" s="1"/>
      <c r="D1592" s="1"/>
      <c r="E1592" s="1"/>
      <c r="F1592" s="1"/>
      <c r="G1592" s="1"/>
      <c r="H1592" s="1"/>
      <c r="I1592" s="1"/>
      <c r="J1592" s="1"/>
    </row>
    <row r="1593" spans="1:10">
      <c r="A1593" s="1"/>
      <c r="B1593" s="1"/>
      <c r="C1593" s="1"/>
      <c r="D1593" s="1"/>
      <c r="E1593" s="1"/>
      <c r="F1593" s="1"/>
      <c r="G1593" s="1"/>
      <c r="H1593" s="1"/>
      <c r="I1593" s="1"/>
      <c r="J1593" s="1"/>
    </row>
    <row r="1594" spans="1:10">
      <c r="A1594" s="1"/>
      <c r="B1594" s="1"/>
      <c r="C1594" s="1"/>
      <c r="D1594" s="1"/>
      <c r="E1594" s="1"/>
      <c r="F1594" s="1"/>
      <c r="G1594" s="1"/>
      <c r="H1594" s="1"/>
      <c r="I1594" s="1"/>
      <c r="J1594" s="1"/>
    </row>
    <row r="1595" spans="1:10">
      <c r="A1595" s="1"/>
      <c r="B1595" s="1"/>
      <c r="C1595" s="1"/>
      <c r="D1595" s="1"/>
      <c r="E1595" s="1"/>
      <c r="F1595" s="1"/>
      <c r="G1595" s="1"/>
      <c r="H1595" s="1"/>
      <c r="I1595" s="1"/>
      <c r="J1595" s="1"/>
    </row>
    <row r="1596" spans="1:10">
      <c r="A1596" s="1"/>
      <c r="B1596" s="1"/>
      <c r="C1596" s="1"/>
      <c r="D1596" s="1"/>
      <c r="E1596" s="1"/>
      <c r="F1596" s="1"/>
      <c r="G1596" s="1"/>
      <c r="H1596" s="1"/>
      <c r="I1596" s="1"/>
      <c r="J1596" s="1"/>
    </row>
    <row r="1597" spans="1:10">
      <c r="A1597" s="1"/>
      <c r="B1597" s="1"/>
      <c r="C1597" s="1"/>
      <c r="D1597" s="1"/>
      <c r="E1597" s="1"/>
      <c r="F1597" s="1"/>
      <c r="G1597" s="1"/>
      <c r="H1597" s="1"/>
      <c r="I1597" s="1"/>
      <c r="J1597" s="1"/>
    </row>
    <row r="1598" spans="1:10">
      <c r="A1598" s="1"/>
      <c r="B1598" s="1"/>
      <c r="C1598" s="1"/>
      <c r="D1598" s="1"/>
      <c r="E1598" s="1"/>
      <c r="F1598" s="1"/>
      <c r="G1598" s="1"/>
      <c r="H1598" s="1"/>
      <c r="I1598" s="1"/>
      <c r="J1598" s="1"/>
    </row>
    <row r="1599" spans="1:10">
      <c r="A1599" s="1"/>
      <c r="B1599" s="1"/>
      <c r="C1599" s="1"/>
      <c r="D1599" s="1"/>
      <c r="E1599" s="1"/>
      <c r="F1599" s="1"/>
      <c r="G1599" s="1"/>
      <c r="H1599" s="1"/>
      <c r="I1599" s="1"/>
      <c r="J1599" s="1"/>
    </row>
    <row r="1600" spans="1:10">
      <c r="A1600" s="1"/>
      <c r="B1600" s="1"/>
      <c r="C1600" s="1"/>
      <c r="D1600" s="1"/>
      <c r="E1600" s="1"/>
      <c r="F1600" s="1"/>
      <c r="G1600" s="1"/>
      <c r="H1600" s="1"/>
      <c r="I1600" s="1"/>
      <c r="J1600" s="1"/>
    </row>
    <row r="1601" spans="1:10">
      <c r="A1601" s="1"/>
      <c r="B1601" s="1"/>
      <c r="C1601" s="1"/>
      <c r="D1601" s="1"/>
      <c r="E1601" s="1"/>
      <c r="F1601" s="1"/>
      <c r="G1601" s="1"/>
      <c r="H1601" s="1"/>
      <c r="I1601" s="1"/>
      <c r="J1601" s="1"/>
    </row>
    <row r="1602" spans="1:10">
      <c r="A1602" s="1"/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>
      <c r="A1603" s="1"/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>
      <c r="A1604" s="1"/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>
      <c r="A1605" s="1"/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>
      <c r="A1606" s="1"/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>
      <c r="A1672" s="1"/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>
      <c r="A1675" s="1"/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>
      <c r="A1728" s="1"/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>
      <c r="A1731" s="1"/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>
      <c r="A1761" s="1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>
      <c r="A1764" s="1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</sheetData>
  <mergeCells count="9">
    <mergeCell ref="A7:H7"/>
    <mergeCell ref="A8:H8"/>
    <mergeCell ref="G30:I30"/>
    <mergeCell ref="A5:H5"/>
    <mergeCell ref="A1:I1"/>
    <mergeCell ref="A2:I2"/>
    <mergeCell ref="A3:I3"/>
    <mergeCell ref="A4:I4"/>
    <mergeCell ref="A6:H6"/>
  </mergeCells>
  <hyperlinks>
    <hyperlink ref="E10" r:id="rId1" display="E.D.@ 14.42%"/>
  </hyperlinks>
  <pageMargins left="0.3" right="0" top="0.37" bottom="0" header="0" footer="0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>
    <pageSetUpPr autoPageBreaks="0" fitToPage="1"/>
  </sheetPr>
  <dimension ref="A1:K1813"/>
  <sheetViews>
    <sheetView topLeftCell="A56" workbookViewId="0">
      <selection activeCell="A63" sqref="A63:H63"/>
    </sheetView>
  </sheetViews>
  <sheetFormatPr defaultRowHeight="12.75"/>
  <cols>
    <col min="1" max="1" width="28.85546875" customWidth="1"/>
    <col min="2" max="2" width="12.7109375" customWidth="1"/>
    <col min="3" max="3" width="9.28515625" customWidth="1"/>
    <col min="4" max="4" width="10.42578125" customWidth="1"/>
    <col min="5" max="5" width="11.7109375" bestFit="1" customWidth="1"/>
    <col min="6" max="6" width="10.5703125" customWidth="1"/>
    <col min="7" max="7" width="8.42578125" customWidth="1"/>
    <col min="8" max="8" width="16" customWidth="1"/>
    <col min="9" max="9" width="0.140625" hidden="1" customWidth="1"/>
    <col min="10" max="10" width="11.85546875" customWidth="1"/>
    <col min="11" max="11" width="13.140625" customWidth="1"/>
  </cols>
  <sheetData>
    <row r="1" spans="1:11" ht="2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1"/>
    </row>
    <row r="2" spans="1:11" ht="15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1"/>
    </row>
    <row r="3" spans="1:11" ht="15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1"/>
    </row>
    <row r="4" spans="1:11" ht="15">
      <c r="A4" s="87" t="s">
        <v>81</v>
      </c>
      <c r="B4" s="87"/>
      <c r="C4" s="87"/>
      <c r="D4" s="87"/>
      <c r="E4" s="87"/>
      <c r="F4" s="87"/>
      <c r="G4" s="87"/>
      <c r="H4" s="87"/>
      <c r="I4" s="87"/>
      <c r="J4" s="1"/>
    </row>
    <row r="5" spans="1:11" ht="15">
      <c r="A5" s="87" t="s">
        <v>192</v>
      </c>
      <c r="B5" s="87"/>
      <c r="C5" s="87"/>
      <c r="D5" s="87"/>
      <c r="E5" s="87"/>
      <c r="F5" s="87"/>
      <c r="G5" s="87"/>
      <c r="H5" s="87"/>
      <c r="I5" s="78"/>
      <c r="J5" s="79"/>
    </row>
    <row r="6" spans="1:11" ht="15.75" customHeight="1">
      <c r="A6" s="90" t="s">
        <v>181</v>
      </c>
      <c r="B6" s="90"/>
      <c r="C6" s="90"/>
      <c r="D6" s="90"/>
      <c r="E6" s="90"/>
      <c r="F6" s="90"/>
      <c r="G6" s="90"/>
      <c r="H6" s="90"/>
      <c r="I6" s="1"/>
      <c r="J6" s="1"/>
    </row>
    <row r="7" spans="1:11" ht="15.75" customHeight="1">
      <c r="A7" s="84" t="s">
        <v>182</v>
      </c>
      <c r="B7" s="84"/>
      <c r="C7" s="84"/>
      <c r="D7" s="84"/>
      <c r="E7" s="84"/>
      <c r="F7" s="84"/>
      <c r="G7" s="84"/>
      <c r="H7" s="84"/>
      <c r="I7" s="1"/>
      <c r="J7" s="1"/>
    </row>
    <row r="8" spans="1:11" ht="14.25" customHeight="1">
      <c r="A8" s="85" t="s">
        <v>193</v>
      </c>
      <c r="B8" s="85"/>
      <c r="C8" s="85"/>
      <c r="D8" s="85"/>
      <c r="E8" s="85"/>
      <c r="F8" s="85"/>
      <c r="G8" s="85"/>
      <c r="H8" s="85"/>
      <c r="I8" s="80"/>
      <c r="J8" s="1"/>
    </row>
    <row r="9" spans="1:11">
      <c r="A9" s="72" t="s">
        <v>3</v>
      </c>
      <c r="B9" s="72" t="s">
        <v>4</v>
      </c>
      <c r="C9" s="72" t="s">
        <v>5</v>
      </c>
      <c r="D9" s="72" t="s">
        <v>5</v>
      </c>
      <c r="E9" s="72" t="s">
        <v>102</v>
      </c>
      <c r="F9" s="72" t="s">
        <v>6</v>
      </c>
      <c r="G9" s="73" t="s">
        <v>103</v>
      </c>
      <c r="H9" s="73" t="s">
        <v>18</v>
      </c>
      <c r="I9" s="1"/>
      <c r="J9" s="1"/>
    </row>
    <row r="10" spans="1:11" ht="15.75">
      <c r="A10" s="13" t="s">
        <v>7</v>
      </c>
      <c r="B10" s="8"/>
      <c r="C10" s="7" t="s">
        <v>8</v>
      </c>
      <c r="D10" s="7" t="s">
        <v>9</v>
      </c>
      <c r="E10" s="46">
        <v>0.1236</v>
      </c>
      <c r="F10" s="7" t="s">
        <v>19</v>
      </c>
      <c r="G10" s="59">
        <v>3.09E-2</v>
      </c>
      <c r="H10" s="7" t="s">
        <v>10</v>
      </c>
      <c r="I10" s="8"/>
      <c r="J10" s="1"/>
    </row>
    <row r="11" spans="1:11" ht="14.25">
      <c r="A11" s="60" t="s">
        <v>122</v>
      </c>
      <c r="B11" s="16">
        <v>87850</v>
      </c>
      <c r="C11" s="15">
        <v>700</v>
      </c>
      <c r="D11" s="41">
        <v>3650</v>
      </c>
      <c r="E11" s="40">
        <f>+(B11-C11-D11)*0.1236</f>
        <v>10320.6</v>
      </c>
      <c r="F11" s="15">
        <v>2531</v>
      </c>
      <c r="G11" s="15">
        <f t="shared" ref="G11:G29" si="0">+F11*0.0309</f>
        <v>78.207899999999995</v>
      </c>
      <c r="H11" s="15">
        <f t="shared" ref="H11:H29" si="1">+B11-C11-D11+E11+F11+G11</f>
        <v>96429.8079</v>
      </c>
      <c r="I11" s="8"/>
      <c r="J11" s="1"/>
      <c r="K11" s="77"/>
    </row>
    <row r="12" spans="1:11" ht="14.25">
      <c r="A12" s="60" t="s">
        <v>41</v>
      </c>
      <c r="B12" s="16">
        <v>89350</v>
      </c>
      <c r="C12" s="15">
        <v>700</v>
      </c>
      <c r="D12" s="41">
        <v>3650</v>
      </c>
      <c r="E12" s="40">
        <f t="shared" ref="E12:E29" si="2">+(B12-C12-D12)*0.1236</f>
        <v>10506</v>
      </c>
      <c r="F12" s="15">
        <v>2531</v>
      </c>
      <c r="G12" s="15">
        <f t="shared" si="0"/>
        <v>78.207899999999995</v>
      </c>
      <c r="H12" s="15">
        <f t="shared" si="1"/>
        <v>98115.207899999994</v>
      </c>
      <c r="I12" s="8"/>
      <c r="J12" s="1"/>
      <c r="K12" s="77"/>
    </row>
    <row r="13" spans="1:11" ht="14.25">
      <c r="A13" s="60" t="s">
        <v>97</v>
      </c>
      <c r="B13" s="16">
        <v>87850</v>
      </c>
      <c r="C13" s="15">
        <v>700</v>
      </c>
      <c r="D13" s="41">
        <v>3650</v>
      </c>
      <c r="E13" s="40">
        <f t="shared" si="2"/>
        <v>10320.6</v>
      </c>
      <c r="F13" s="15">
        <v>2531</v>
      </c>
      <c r="G13" s="15">
        <f t="shared" si="0"/>
        <v>78.207899999999995</v>
      </c>
      <c r="H13" s="15">
        <f t="shared" si="1"/>
        <v>96429.8079</v>
      </c>
      <c r="I13" s="8"/>
      <c r="J13" s="1"/>
      <c r="K13" s="77"/>
    </row>
    <row r="14" spans="1:11" s="6" customFormat="1" ht="14.25">
      <c r="A14" s="60" t="s">
        <v>138</v>
      </c>
      <c r="B14" s="16">
        <v>86300</v>
      </c>
      <c r="C14" s="15">
        <v>700</v>
      </c>
      <c r="D14" s="40">
        <v>3400</v>
      </c>
      <c r="E14" s="40">
        <f t="shared" si="2"/>
        <v>10159.92</v>
      </c>
      <c r="F14" s="15">
        <v>2531</v>
      </c>
      <c r="G14" s="15">
        <f t="shared" si="0"/>
        <v>78.207899999999995</v>
      </c>
      <c r="H14" s="15">
        <f t="shared" si="1"/>
        <v>94969.127899999992</v>
      </c>
      <c r="I14" s="74"/>
      <c r="K14" s="77"/>
    </row>
    <row r="15" spans="1:11" ht="14.25">
      <c r="A15" s="60" t="s">
        <v>100</v>
      </c>
      <c r="B15" s="16">
        <v>87800</v>
      </c>
      <c r="C15" s="15">
        <v>700</v>
      </c>
      <c r="D15" s="40">
        <v>3400</v>
      </c>
      <c r="E15" s="40">
        <f t="shared" si="2"/>
        <v>10345.32</v>
      </c>
      <c r="F15" s="15">
        <v>2531</v>
      </c>
      <c r="G15" s="15">
        <f t="shared" si="0"/>
        <v>78.207899999999995</v>
      </c>
      <c r="H15" s="15">
        <f t="shared" si="1"/>
        <v>96654.527900000001</v>
      </c>
      <c r="I15" s="8"/>
      <c r="J15" s="1"/>
      <c r="K15" s="77"/>
    </row>
    <row r="16" spans="1:11" ht="14.25">
      <c r="A16" s="60" t="s">
        <v>99</v>
      </c>
      <c r="B16" s="16">
        <v>86800</v>
      </c>
      <c r="C16" s="15">
        <v>700</v>
      </c>
      <c r="D16" s="40">
        <v>3400</v>
      </c>
      <c r="E16" s="40">
        <f t="shared" si="2"/>
        <v>10221.719999999999</v>
      </c>
      <c r="F16" s="15">
        <v>2531</v>
      </c>
      <c r="G16" s="15">
        <f t="shared" si="0"/>
        <v>78.207899999999995</v>
      </c>
      <c r="H16" s="15">
        <f t="shared" si="1"/>
        <v>95530.927899999995</v>
      </c>
      <c r="I16" s="8"/>
      <c r="J16" s="1"/>
      <c r="K16" s="77"/>
    </row>
    <row r="17" spans="1:11" ht="14.25">
      <c r="A17" s="60" t="s">
        <v>40</v>
      </c>
      <c r="B17" s="15">
        <v>89000</v>
      </c>
      <c r="C17" s="15">
        <v>700</v>
      </c>
      <c r="D17" s="40">
        <v>3050</v>
      </c>
      <c r="E17" s="40">
        <f t="shared" si="2"/>
        <v>10536.9</v>
      </c>
      <c r="F17" s="15">
        <v>2531</v>
      </c>
      <c r="G17" s="15">
        <f t="shared" si="0"/>
        <v>78.207899999999995</v>
      </c>
      <c r="H17" s="15">
        <f t="shared" si="1"/>
        <v>98396.107899999988</v>
      </c>
      <c r="I17" s="8"/>
      <c r="J17" s="1"/>
      <c r="K17" s="77"/>
    </row>
    <row r="18" spans="1:11" ht="14.25">
      <c r="A18" s="60" t="s">
        <v>29</v>
      </c>
      <c r="B18" s="15">
        <v>88250</v>
      </c>
      <c r="C18" s="15">
        <v>700</v>
      </c>
      <c r="D18" s="40">
        <v>4050</v>
      </c>
      <c r="E18" s="40">
        <f t="shared" si="2"/>
        <v>10320.6</v>
      </c>
      <c r="F18" s="15">
        <v>2531</v>
      </c>
      <c r="G18" s="15">
        <f t="shared" si="0"/>
        <v>78.207899999999995</v>
      </c>
      <c r="H18" s="15">
        <f t="shared" si="1"/>
        <v>96429.8079</v>
      </c>
      <c r="I18" s="8"/>
      <c r="J18" s="1"/>
      <c r="K18" s="77"/>
    </row>
    <row r="19" spans="1:11" ht="14.25">
      <c r="A19" s="60" t="s">
        <v>162</v>
      </c>
      <c r="B19" s="15">
        <v>92150</v>
      </c>
      <c r="C19" s="15">
        <v>700</v>
      </c>
      <c r="D19" s="40">
        <v>3150</v>
      </c>
      <c r="E19" s="40">
        <f t="shared" si="2"/>
        <v>10913.880000000001</v>
      </c>
      <c r="F19" s="15">
        <v>2531</v>
      </c>
      <c r="G19" s="15">
        <f t="shared" si="0"/>
        <v>78.207899999999995</v>
      </c>
      <c r="H19" s="15">
        <f t="shared" si="1"/>
        <v>101823.0879</v>
      </c>
      <c r="I19" s="8"/>
      <c r="J19" s="1"/>
      <c r="K19" s="77"/>
    </row>
    <row r="20" spans="1:11" ht="14.25">
      <c r="A20" s="60" t="s">
        <v>139</v>
      </c>
      <c r="B20" s="15">
        <v>88850</v>
      </c>
      <c r="C20" s="15">
        <v>700</v>
      </c>
      <c r="D20" s="40">
        <v>3150</v>
      </c>
      <c r="E20" s="40">
        <f t="shared" si="2"/>
        <v>10506</v>
      </c>
      <c r="F20" s="15">
        <v>2531</v>
      </c>
      <c r="G20" s="15">
        <f t="shared" si="0"/>
        <v>78.207899999999995</v>
      </c>
      <c r="H20" s="15">
        <f t="shared" si="1"/>
        <v>98115.207899999994</v>
      </c>
      <c r="I20" s="8"/>
      <c r="J20" s="1"/>
      <c r="K20" s="77"/>
    </row>
    <row r="21" spans="1:11" ht="14.25">
      <c r="A21" s="60" t="s">
        <v>154</v>
      </c>
      <c r="B21" s="15">
        <v>87650</v>
      </c>
      <c r="C21" s="15">
        <v>700</v>
      </c>
      <c r="D21" s="40">
        <v>4250</v>
      </c>
      <c r="E21" s="40">
        <f t="shared" si="2"/>
        <v>10221.719999999999</v>
      </c>
      <c r="F21" s="15">
        <v>2531</v>
      </c>
      <c r="G21" s="15">
        <f t="shared" si="0"/>
        <v>78.207899999999995</v>
      </c>
      <c r="H21" s="15">
        <f t="shared" si="1"/>
        <v>95530.927899999995</v>
      </c>
      <c r="I21" s="8"/>
      <c r="J21" s="5"/>
      <c r="K21" s="77"/>
    </row>
    <row r="22" spans="1:11" ht="14.25">
      <c r="A22" s="60" t="s">
        <v>155</v>
      </c>
      <c r="B22" s="15">
        <v>89550</v>
      </c>
      <c r="C22" s="15">
        <v>700</v>
      </c>
      <c r="D22" s="41">
        <v>3550</v>
      </c>
      <c r="E22" s="40">
        <f t="shared" si="2"/>
        <v>10543.08</v>
      </c>
      <c r="F22" s="15">
        <v>2531</v>
      </c>
      <c r="G22" s="15">
        <f t="shared" si="0"/>
        <v>78.207899999999995</v>
      </c>
      <c r="H22" s="15">
        <f>+B22-C22-D22+E22+F22+G22</f>
        <v>98452.287899999996</v>
      </c>
      <c r="I22" s="8"/>
      <c r="J22" s="5"/>
      <c r="K22" s="77"/>
    </row>
    <row r="23" spans="1:11" s="6" customFormat="1" ht="14.25">
      <c r="A23" s="60" t="s">
        <v>121</v>
      </c>
      <c r="B23" s="16">
        <v>86700</v>
      </c>
      <c r="C23" s="15">
        <v>700</v>
      </c>
      <c r="D23" s="41">
        <v>3650</v>
      </c>
      <c r="E23" s="40">
        <f t="shared" si="2"/>
        <v>10178.460000000001</v>
      </c>
      <c r="F23" s="15">
        <v>2531</v>
      </c>
      <c r="G23" s="15">
        <f t="shared" si="0"/>
        <v>78.207899999999995</v>
      </c>
      <c r="H23" s="15">
        <f t="shared" si="1"/>
        <v>95137.6679</v>
      </c>
      <c r="I23" s="74"/>
      <c r="K23" s="77"/>
    </row>
    <row r="24" spans="1:11" ht="14.25">
      <c r="A24" s="60" t="s">
        <v>98</v>
      </c>
      <c r="B24" s="15">
        <v>89750</v>
      </c>
      <c r="C24" s="15">
        <v>700</v>
      </c>
      <c r="D24" s="40">
        <v>3500</v>
      </c>
      <c r="E24" s="40">
        <f t="shared" si="2"/>
        <v>10573.98</v>
      </c>
      <c r="F24" s="15">
        <v>2531</v>
      </c>
      <c r="G24" s="15">
        <f t="shared" si="0"/>
        <v>78.207899999999995</v>
      </c>
      <c r="H24" s="15">
        <f t="shared" si="1"/>
        <v>98733.18789999999</v>
      </c>
      <c r="I24" s="8"/>
      <c r="J24" s="1"/>
      <c r="K24" s="77"/>
    </row>
    <row r="25" spans="1:11" ht="14.25">
      <c r="A25" s="60" t="s">
        <v>156</v>
      </c>
      <c r="B25" s="15">
        <v>91000</v>
      </c>
      <c r="C25" s="15">
        <v>700</v>
      </c>
      <c r="D25" s="41">
        <v>3800</v>
      </c>
      <c r="E25" s="40">
        <f t="shared" si="2"/>
        <v>10691.4</v>
      </c>
      <c r="F25" s="15">
        <v>2531</v>
      </c>
      <c r="G25" s="15">
        <f t="shared" si="0"/>
        <v>78.207899999999995</v>
      </c>
      <c r="H25" s="15">
        <f t="shared" si="1"/>
        <v>99800.607899999988</v>
      </c>
      <c r="I25" s="8"/>
      <c r="J25" s="1"/>
      <c r="K25" s="77"/>
    </row>
    <row r="26" spans="1:11" ht="14.25">
      <c r="A26" s="60" t="s">
        <v>195</v>
      </c>
      <c r="B26" s="15">
        <v>88050</v>
      </c>
      <c r="C26" s="15">
        <v>700</v>
      </c>
      <c r="D26" s="41">
        <v>3550</v>
      </c>
      <c r="E26" s="40">
        <f t="shared" si="2"/>
        <v>10357.68</v>
      </c>
      <c r="F26" s="15">
        <v>2531</v>
      </c>
      <c r="G26" s="15">
        <f t="shared" si="0"/>
        <v>78.207899999999995</v>
      </c>
      <c r="H26" s="15">
        <f>+B26-C26-D26+E26+F26+G26</f>
        <v>96766.887899999987</v>
      </c>
      <c r="I26" s="8"/>
      <c r="J26" s="1"/>
      <c r="K26" s="77"/>
    </row>
    <row r="27" spans="1:11" ht="14.25">
      <c r="A27" s="60" t="s">
        <v>11</v>
      </c>
      <c r="B27" s="15">
        <v>80700</v>
      </c>
      <c r="C27" s="15">
        <v>0</v>
      </c>
      <c r="D27" s="40">
        <v>0</v>
      </c>
      <c r="E27" s="40">
        <f t="shared" si="2"/>
        <v>9974.52</v>
      </c>
      <c r="F27" s="15">
        <v>2531</v>
      </c>
      <c r="G27" s="15">
        <f t="shared" si="0"/>
        <v>78.207899999999995</v>
      </c>
      <c r="H27" s="15">
        <f t="shared" si="1"/>
        <v>93283.727899999998</v>
      </c>
      <c r="I27" s="8"/>
      <c r="J27" s="1"/>
      <c r="K27" s="77"/>
    </row>
    <row r="28" spans="1:11" ht="18" customHeight="1">
      <c r="A28" s="60" t="s">
        <v>12</v>
      </c>
      <c r="B28" s="15">
        <v>76700</v>
      </c>
      <c r="C28" s="15">
        <v>0</v>
      </c>
      <c r="D28" s="40">
        <v>0</v>
      </c>
      <c r="E28" s="40">
        <f t="shared" si="2"/>
        <v>9480.1200000000008</v>
      </c>
      <c r="F28" s="15">
        <v>2531</v>
      </c>
      <c r="G28" s="15">
        <f t="shared" si="0"/>
        <v>78.207899999999995</v>
      </c>
      <c r="H28" s="15">
        <f t="shared" si="1"/>
        <v>88789.327899999989</v>
      </c>
      <c r="I28" s="8"/>
      <c r="J28" s="1"/>
    </row>
    <row r="29" spans="1:11" ht="14.25" customHeight="1">
      <c r="A29" s="60" t="s">
        <v>74</v>
      </c>
      <c r="B29" s="15">
        <v>74700</v>
      </c>
      <c r="C29" s="15">
        <v>0</v>
      </c>
      <c r="D29" s="40">
        <v>0</v>
      </c>
      <c r="E29" s="40">
        <f t="shared" si="2"/>
        <v>9232.92</v>
      </c>
      <c r="F29" s="15">
        <v>2531</v>
      </c>
      <c r="G29" s="15">
        <f t="shared" si="0"/>
        <v>78.207899999999995</v>
      </c>
      <c r="H29" s="15">
        <f t="shared" si="1"/>
        <v>86542.127899999992</v>
      </c>
      <c r="I29" s="8"/>
      <c r="J29" s="1"/>
    </row>
    <row r="30" spans="1:11" ht="18" customHeight="1">
      <c r="A30" s="36" t="s">
        <v>13</v>
      </c>
      <c r="B30" s="15"/>
      <c r="C30" s="15"/>
      <c r="D30" s="40"/>
      <c r="E30" s="15"/>
      <c r="F30" s="15"/>
      <c r="G30" s="86"/>
      <c r="H30" s="86"/>
      <c r="I30" s="86"/>
      <c r="J30" s="1"/>
    </row>
    <row r="31" spans="1:11" ht="14.25">
      <c r="A31" s="14" t="s">
        <v>28</v>
      </c>
      <c r="B31" s="15">
        <v>90500</v>
      </c>
      <c r="C31" s="15">
        <v>700</v>
      </c>
      <c r="D31" s="40">
        <v>3300</v>
      </c>
      <c r="E31" s="40">
        <f t="shared" ref="E31:E41" si="3">+(B31-C31-D31)*0.1236</f>
        <v>10691.4</v>
      </c>
      <c r="F31" s="15">
        <v>2531</v>
      </c>
      <c r="G31" s="15">
        <f t="shared" ref="G31:G41" si="4">+F31*0.0309</f>
        <v>78.207899999999995</v>
      </c>
      <c r="H31" s="15">
        <f t="shared" ref="H31:H41" si="5">+B31-C31-D31+E31+F31+G31</f>
        <v>99800.607899999988</v>
      </c>
      <c r="I31" s="8"/>
      <c r="J31" s="1"/>
    </row>
    <row r="32" spans="1:11" ht="14.25">
      <c r="A32" s="14" t="s">
        <v>45</v>
      </c>
      <c r="B32" s="15">
        <v>90300</v>
      </c>
      <c r="C32" s="15">
        <v>700</v>
      </c>
      <c r="D32" s="40">
        <v>3850</v>
      </c>
      <c r="E32" s="40">
        <f t="shared" si="3"/>
        <v>10598.7</v>
      </c>
      <c r="F32" s="15">
        <v>2531</v>
      </c>
      <c r="G32" s="15">
        <f t="shared" si="4"/>
        <v>78.207899999999995</v>
      </c>
      <c r="H32" s="15">
        <f t="shared" si="5"/>
        <v>98957.907899999991</v>
      </c>
      <c r="I32" s="8"/>
      <c r="J32" s="1"/>
    </row>
    <row r="33" spans="1:10" ht="14.25">
      <c r="A33" s="14" t="s">
        <v>44</v>
      </c>
      <c r="B33" s="15">
        <v>88950</v>
      </c>
      <c r="C33" s="15">
        <v>700</v>
      </c>
      <c r="D33" s="40">
        <v>3000</v>
      </c>
      <c r="E33" s="40">
        <f t="shared" si="3"/>
        <v>10536.9</v>
      </c>
      <c r="F33" s="15">
        <v>2531</v>
      </c>
      <c r="G33" s="15">
        <f t="shared" si="4"/>
        <v>78.207899999999995</v>
      </c>
      <c r="H33" s="15">
        <f t="shared" si="5"/>
        <v>98396.107899999988</v>
      </c>
      <c r="I33" s="8"/>
      <c r="J33" s="1"/>
    </row>
    <row r="34" spans="1:10" ht="14.25">
      <c r="A34" s="14" t="s">
        <v>187</v>
      </c>
      <c r="B34" s="15">
        <v>91050</v>
      </c>
      <c r="C34" s="15">
        <v>700</v>
      </c>
      <c r="D34" s="40">
        <v>2800</v>
      </c>
      <c r="E34" s="40">
        <f t="shared" si="3"/>
        <v>10821.18</v>
      </c>
      <c r="F34" s="15">
        <v>2531</v>
      </c>
      <c r="G34" s="15">
        <f t="shared" si="4"/>
        <v>78.207899999999995</v>
      </c>
      <c r="H34" s="15">
        <f t="shared" si="5"/>
        <v>100980.38789999999</v>
      </c>
      <c r="I34" s="8"/>
      <c r="J34" s="1"/>
    </row>
    <row r="35" spans="1:10" ht="14.25">
      <c r="A35" s="14" t="s">
        <v>30</v>
      </c>
      <c r="B35" s="15">
        <v>93850</v>
      </c>
      <c r="C35" s="15">
        <v>700</v>
      </c>
      <c r="D35" s="40">
        <v>3900</v>
      </c>
      <c r="E35" s="40">
        <f t="shared" si="3"/>
        <v>11031.3</v>
      </c>
      <c r="F35" s="15">
        <v>2531</v>
      </c>
      <c r="G35" s="15">
        <f t="shared" si="4"/>
        <v>78.207899999999995</v>
      </c>
      <c r="H35" s="15">
        <f t="shared" si="5"/>
        <v>102890.5079</v>
      </c>
      <c r="I35" s="8"/>
      <c r="J35" s="1"/>
    </row>
    <row r="36" spans="1:10" ht="14.25">
      <c r="A36" s="14" t="s">
        <v>101</v>
      </c>
      <c r="B36" s="15">
        <v>92750</v>
      </c>
      <c r="C36" s="15">
        <v>700</v>
      </c>
      <c r="D36" s="40">
        <v>3400</v>
      </c>
      <c r="E36" s="40">
        <f t="shared" si="3"/>
        <v>10957.14</v>
      </c>
      <c r="F36" s="15">
        <v>2531</v>
      </c>
      <c r="G36" s="15">
        <f t="shared" si="4"/>
        <v>78.207899999999995</v>
      </c>
      <c r="H36" s="15">
        <f t="shared" si="5"/>
        <v>102216.34789999999</v>
      </c>
      <c r="I36" s="8"/>
      <c r="J36" s="1"/>
    </row>
    <row r="37" spans="1:10" ht="14.25">
      <c r="A37" s="14" t="s">
        <v>46</v>
      </c>
      <c r="B37" s="15">
        <v>88350</v>
      </c>
      <c r="C37" s="15">
        <v>700</v>
      </c>
      <c r="D37" s="40">
        <v>3400</v>
      </c>
      <c r="E37" s="40">
        <f t="shared" si="3"/>
        <v>10413.299999999999</v>
      </c>
      <c r="F37" s="15">
        <v>2531</v>
      </c>
      <c r="G37" s="15">
        <f t="shared" si="4"/>
        <v>78.207899999999995</v>
      </c>
      <c r="H37" s="15">
        <f t="shared" si="5"/>
        <v>97272.507899999997</v>
      </c>
      <c r="I37" s="8"/>
      <c r="J37" s="1"/>
    </row>
    <row r="38" spans="1:10" ht="14.25">
      <c r="A38" s="14" t="s">
        <v>188</v>
      </c>
      <c r="B38" s="15">
        <v>90850</v>
      </c>
      <c r="C38" s="15">
        <v>700</v>
      </c>
      <c r="D38" s="40">
        <v>3100</v>
      </c>
      <c r="E38" s="40">
        <f t="shared" si="3"/>
        <v>10759.380000000001</v>
      </c>
      <c r="F38" s="15">
        <v>2531</v>
      </c>
      <c r="G38" s="15">
        <f t="shared" si="4"/>
        <v>78.207899999999995</v>
      </c>
      <c r="H38" s="15">
        <f>+B38-C38-D38+E38+F38+G38</f>
        <v>100418.5879</v>
      </c>
      <c r="I38" s="8"/>
      <c r="J38" s="1"/>
    </row>
    <row r="39" spans="1:10" ht="14.25">
      <c r="A39" s="14" t="s">
        <v>31</v>
      </c>
      <c r="B39" s="15">
        <v>83950</v>
      </c>
      <c r="C39" s="15">
        <v>0</v>
      </c>
      <c r="D39" s="40">
        <v>0</v>
      </c>
      <c r="E39" s="40">
        <f t="shared" si="3"/>
        <v>10376.219999999999</v>
      </c>
      <c r="F39" s="15">
        <v>2531</v>
      </c>
      <c r="G39" s="15">
        <f t="shared" si="4"/>
        <v>78.207899999999995</v>
      </c>
      <c r="H39" s="15">
        <f t="shared" si="5"/>
        <v>96935.427899999995</v>
      </c>
      <c r="I39" s="8"/>
      <c r="J39" s="1"/>
    </row>
    <row r="40" spans="1:10" ht="14.25">
      <c r="A40" s="14" t="s">
        <v>43</v>
      </c>
      <c r="B40" s="15">
        <v>79950</v>
      </c>
      <c r="C40" s="15">
        <v>0</v>
      </c>
      <c r="D40" s="40">
        <v>0</v>
      </c>
      <c r="E40" s="40">
        <f t="shared" si="3"/>
        <v>9881.82</v>
      </c>
      <c r="F40" s="15">
        <v>2531</v>
      </c>
      <c r="G40" s="15">
        <f t="shared" si="4"/>
        <v>78.207899999999995</v>
      </c>
      <c r="H40" s="15">
        <f t="shared" si="5"/>
        <v>92441.027900000001</v>
      </c>
      <c r="I40" s="8"/>
      <c r="J40" s="1"/>
    </row>
    <row r="41" spans="1:10" ht="14.25">
      <c r="A41" s="14" t="s">
        <v>73</v>
      </c>
      <c r="B41" s="15">
        <v>77950</v>
      </c>
      <c r="C41" s="15">
        <v>0</v>
      </c>
      <c r="D41" s="40">
        <v>0</v>
      </c>
      <c r="E41" s="40">
        <f t="shared" si="3"/>
        <v>9634.6200000000008</v>
      </c>
      <c r="F41" s="15">
        <v>2531</v>
      </c>
      <c r="G41" s="15">
        <f t="shared" si="4"/>
        <v>78.207899999999995</v>
      </c>
      <c r="H41" s="15">
        <f t="shared" si="5"/>
        <v>90193.827899999989</v>
      </c>
      <c r="I41" s="8"/>
      <c r="J41" s="1"/>
    </row>
    <row r="42" spans="1:10" ht="18" customHeight="1">
      <c r="A42" s="36" t="s">
        <v>14</v>
      </c>
      <c r="B42" s="15"/>
      <c r="C42" s="15"/>
      <c r="D42" s="40"/>
      <c r="E42" s="15"/>
      <c r="F42" s="15"/>
      <c r="G42" s="15"/>
      <c r="H42" s="15"/>
      <c r="I42" s="8"/>
      <c r="J42" s="1"/>
    </row>
    <row r="43" spans="1:10" ht="14.25">
      <c r="A43" s="60" t="s">
        <v>173</v>
      </c>
      <c r="B43" s="15">
        <v>96800</v>
      </c>
      <c r="C43" s="15">
        <v>700</v>
      </c>
      <c r="D43" s="40">
        <v>3900</v>
      </c>
      <c r="E43" s="40">
        <f t="shared" ref="E43:E62" si="6">+(B43-C43-D43)*0.1236</f>
        <v>11395.92</v>
      </c>
      <c r="F43" s="15">
        <v>2531</v>
      </c>
      <c r="G43" s="15">
        <f t="shared" ref="G43:G51" si="7">+F43*0.0309</f>
        <v>78.207899999999995</v>
      </c>
      <c r="H43" s="15">
        <f t="shared" ref="H43:H50" si="8">+B43-C43-D43+E43+F43+G43</f>
        <v>106205.12789999999</v>
      </c>
      <c r="I43" s="8"/>
      <c r="J43" s="1"/>
    </row>
    <row r="44" spans="1:10" ht="14.25">
      <c r="A44" s="60" t="s">
        <v>174</v>
      </c>
      <c r="B44" s="15">
        <v>95500</v>
      </c>
      <c r="C44" s="15">
        <v>700</v>
      </c>
      <c r="D44" s="40">
        <v>3800</v>
      </c>
      <c r="E44" s="40">
        <f t="shared" si="6"/>
        <v>11247.6</v>
      </c>
      <c r="F44" s="15">
        <v>2531</v>
      </c>
      <c r="G44" s="15">
        <f t="shared" si="7"/>
        <v>78.207899999999995</v>
      </c>
      <c r="H44" s="15">
        <f>+B44-C44-D44+E44+F44+G44</f>
        <v>104856.8079</v>
      </c>
      <c r="I44" s="8"/>
      <c r="J44" s="1"/>
    </row>
    <row r="45" spans="1:10" ht="14.25">
      <c r="A45" s="14" t="s">
        <v>79</v>
      </c>
      <c r="B45" s="15">
        <v>96200</v>
      </c>
      <c r="C45" s="15">
        <v>700</v>
      </c>
      <c r="D45" s="40">
        <v>3550</v>
      </c>
      <c r="E45" s="40">
        <f t="shared" si="6"/>
        <v>11365.02</v>
      </c>
      <c r="F45" s="15">
        <v>2531</v>
      </c>
      <c r="G45" s="15">
        <f t="shared" si="7"/>
        <v>78.207899999999995</v>
      </c>
      <c r="H45" s="15">
        <f t="shared" si="8"/>
        <v>105924.2279</v>
      </c>
      <c r="I45" s="8"/>
      <c r="J45" s="1"/>
    </row>
    <row r="46" spans="1:10" ht="14.25">
      <c r="A46" s="14" t="s">
        <v>125</v>
      </c>
      <c r="B46" s="15">
        <v>94300</v>
      </c>
      <c r="C46" s="15">
        <v>700</v>
      </c>
      <c r="D46" s="40">
        <v>3900</v>
      </c>
      <c r="E46" s="40">
        <f t="shared" si="6"/>
        <v>11086.92</v>
      </c>
      <c r="F46" s="15">
        <v>2531</v>
      </c>
      <c r="G46" s="15">
        <f t="shared" si="7"/>
        <v>78.207899999999995</v>
      </c>
      <c r="H46" s="15">
        <f t="shared" si="8"/>
        <v>103396.12789999999</v>
      </c>
      <c r="I46" s="8"/>
      <c r="J46" s="1"/>
    </row>
    <row r="47" spans="1:10" ht="14.25">
      <c r="A47" s="14" t="s">
        <v>123</v>
      </c>
      <c r="B47" s="15">
        <v>94250</v>
      </c>
      <c r="C47" s="15">
        <v>700</v>
      </c>
      <c r="D47" s="40">
        <v>4050</v>
      </c>
      <c r="E47" s="40">
        <f t="shared" si="6"/>
        <v>11062.2</v>
      </c>
      <c r="F47" s="15">
        <v>2531</v>
      </c>
      <c r="G47" s="15">
        <f t="shared" si="7"/>
        <v>78.207899999999995</v>
      </c>
      <c r="H47" s="15">
        <f t="shared" si="8"/>
        <v>103171.40789999999</v>
      </c>
      <c r="I47" s="8"/>
      <c r="J47" s="1"/>
    </row>
    <row r="48" spans="1:10" ht="14.25">
      <c r="A48" s="14" t="s">
        <v>124</v>
      </c>
      <c r="B48" s="15">
        <v>93750</v>
      </c>
      <c r="C48" s="15">
        <v>700</v>
      </c>
      <c r="D48" s="40">
        <v>4050</v>
      </c>
      <c r="E48" s="40">
        <f t="shared" si="6"/>
        <v>11000.4</v>
      </c>
      <c r="F48" s="15">
        <v>2531</v>
      </c>
      <c r="G48" s="15">
        <f t="shared" si="7"/>
        <v>78.207899999999995</v>
      </c>
      <c r="H48" s="15">
        <f t="shared" si="8"/>
        <v>102609.60789999999</v>
      </c>
      <c r="I48" s="8"/>
      <c r="J48" s="1"/>
    </row>
    <row r="49" spans="1:10" ht="14.25">
      <c r="A49" s="14" t="s">
        <v>80</v>
      </c>
      <c r="B49" s="15">
        <v>91500</v>
      </c>
      <c r="C49" s="15">
        <v>700</v>
      </c>
      <c r="D49" s="40">
        <v>3350</v>
      </c>
      <c r="E49" s="40">
        <f t="shared" si="6"/>
        <v>10808.82</v>
      </c>
      <c r="F49" s="15">
        <v>2531</v>
      </c>
      <c r="G49" s="15">
        <f t="shared" si="7"/>
        <v>78.207899999999995</v>
      </c>
      <c r="H49" s="15">
        <f t="shared" si="8"/>
        <v>100868.0279</v>
      </c>
      <c r="I49" s="8"/>
      <c r="J49" s="1"/>
    </row>
    <row r="50" spans="1:10" ht="14.25">
      <c r="A50" s="14" t="s">
        <v>47</v>
      </c>
      <c r="B50" s="15">
        <v>96600</v>
      </c>
      <c r="C50" s="15">
        <v>700</v>
      </c>
      <c r="D50" s="40">
        <v>700</v>
      </c>
      <c r="E50" s="40">
        <f t="shared" si="6"/>
        <v>11766.72</v>
      </c>
      <c r="F50" s="15">
        <v>2531</v>
      </c>
      <c r="G50" s="15">
        <f t="shared" si="7"/>
        <v>78.207899999999995</v>
      </c>
      <c r="H50" s="15">
        <f t="shared" si="8"/>
        <v>109575.9279</v>
      </c>
      <c r="I50" s="8"/>
      <c r="J50" s="1"/>
    </row>
    <row r="51" spans="1:10" ht="14.25">
      <c r="A51" s="70" t="s">
        <v>165</v>
      </c>
      <c r="B51" s="15">
        <v>95800</v>
      </c>
      <c r="C51" s="15">
        <v>700</v>
      </c>
      <c r="D51" s="40">
        <v>4000</v>
      </c>
      <c r="E51" s="40">
        <f t="shared" si="6"/>
        <v>11259.960000000001</v>
      </c>
      <c r="F51" s="15">
        <v>2531</v>
      </c>
      <c r="G51" s="15">
        <f t="shared" si="7"/>
        <v>78.207899999999995</v>
      </c>
      <c r="H51" s="15">
        <f>+B51-C51-D51+E51+F51+G51</f>
        <v>104969.1679</v>
      </c>
      <c r="I51" s="8"/>
      <c r="J51" s="1"/>
    </row>
    <row r="52" spans="1:10" ht="18" customHeight="1">
      <c r="A52" s="36" t="s">
        <v>15</v>
      </c>
      <c r="B52" s="15"/>
      <c r="C52" s="15"/>
      <c r="D52" s="40"/>
      <c r="E52" s="15"/>
      <c r="F52" s="15"/>
      <c r="G52" s="15"/>
      <c r="H52" s="15"/>
      <c r="I52" s="8"/>
      <c r="J52" s="1"/>
    </row>
    <row r="53" spans="1:10" ht="14.25">
      <c r="A53" s="14" t="s">
        <v>135</v>
      </c>
      <c r="B53" s="15">
        <v>89250</v>
      </c>
      <c r="C53" s="15">
        <v>700</v>
      </c>
      <c r="D53" s="40">
        <v>3600</v>
      </c>
      <c r="E53" s="40">
        <f t="shared" si="6"/>
        <v>10499.82</v>
      </c>
      <c r="F53" s="15">
        <v>2531</v>
      </c>
      <c r="G53" s="15">
        <f t="shared" ref="G53:G62" si="9">+F53*0.0309</f>
        <v>78.207899999999995</v>
      </c>
      <c r="H53" s="15">
        <f>+B53-C53-D53+E53+F53+G53</f>
        <v>98059.027900000001</v>
      </c>
      <c r="I53" s="8"/>
      <c r="J53" s="1"/>
    </row>
    <row r="54" spans="1:10" ht="14.25">
      <c r="A54" s="14" t="s">
        <v>133</v>
      </c>
      <c r="B54" s="15">
        <v>88700</v>
      </c>
      <c r="C54" s="15">
        <v>700</v>
      </c>
      <c r="D54" s="40">
        <v>3600</v>
      </c>
      <c r="E54" s="40">
        <f t="shared" si="6"/>
        <v>10431.84</v>
      </c>
      <c r="F54" s="15">
        <v>2531</v>
      </c>
      <c r="G54" s="15">
        <f t="shared" si="9"/>
        <v>78.207899999999995</v>
      </c>
      <c r="H54" s="15">
        <f t="shared" ref="H54:H62" si="10">+B54-C54-D54+E54+F54+G54</f>
        <v>97441.04789999999</v>
      </c>
      <c r="I54" s="8"/>
      <c r="J54" s="1"/>
    </row>
    <row r="55" spans="1:10" ht="14.25">
      <c r="A55" s="14" t="s">
        <v>119</v>
      </c>
      <c r="B55" s="15">
        <v>88700</v>
      </c>
      <c r="C55" s="15">
        <v>700</v>
      </c>
      <c r="D55" s="40">
        <v>3600</v>
      </c>
      <c r="E55" s="40">
        <f t="shared" si="6"/>
        <v>10431.84</v>
      </c>
      <c r="F55" s="15">
        <v>2531</v>
      </c>
      <c r="G55" s="15">
        <f t="shared" si="9"/>
        <v>78.207899999999995</v>
      </c>
      <c r="H55" s="15">
        <f>+B55-C55-D55+E55+F55+G55</f>
        <v>97441.04789999999</v>
      </c>
      <c r="I55" s="8"/>
      <c r="J55" s="1"/>
    </row>
    <row r="56" spans="1:10" ht="14.25">
      <c r="A56" s="14" t="s">
        <v>42</v>
      </c>
      <c r="B56" s="15">
        <v>89550</v>
      </c>
      <c r="C56" s="15">
        <v>700</v>
      </c>
      <c r="D56" s="40">
        <v>2950</v>
      </c>
      <c r="E56" s="40">
        <f t="shared" si="6"/>
        <v>10617.24</v>
      </c>
      <c r="F56" s="15">
        <v>2531</v>
      </c>
      <c r="G56" s="15">
        <f t="shared" si="9"/>
        <v>78.207899999999995</v>
      </c>
      <c r="H56" s="15">
        <f t="shared" si="10"/>
        <v>99126.447899999999</v>
      </c>
      <c r="I56" s="8"/>
      <c r="J56" s="1"/>
    </row>
    <row r="57" spans="1:10" ht="14.25">
      <c r="A57" s="14" t="s">
        <v>54</v>
      </c>
      <c r="B57" s="15">
        <v>91050</v>
      </c>
      <c r="C57" s="15">
        <v>700</v>
      </c>
      <c r="D57" s="40">
        <v>2950</v>
      </c>
      <c r="E57" s="40">
        <f t="shared" si="6"/>
        <v>10802.64</v>
      </c>
      <c r="F57" s="15">
        <v>2531</v>
      </c>
      <c r="G57" s="15">
        <f t="shared" si="9"/>
        <v>78.207899999999995</v>
      </c>
      <c r="H57" s="15">
        <f t="shared" si="10"/>
        <v>100811.84789999999</v>
      </c>
      <c r="I57" s="8"/>
      <c r="J57" s="1"/>
    </row>
    <row r="58" spans="1:10" ht="14.25">
      <c r="A58" s="14" t="s">
        <v>200</v>
      </c>
      <c r="B58" s="15">
        <v>90250</v>
      </c>
      <c r="C58" s="15">
        <v>700</v>
      </c>
      <c r="D58" s="40">
        <v>2850</v>
      </c>
      <c r="E58" s="40">
        <f t="shared" si="6"/>
        <v>10716.12</v>
      </c>
      <c r="F58" s="15">
        <v>2531</v>
      </c>
      <c r="G58" s="15">
        <f t="shared" si="9"/>
        <v>78.207899999999995</v>
      </c>
      <c r="H58" s="15">
        <f t="shared" si="10"/>
        <v>100025.32789999999</v>
      </c>
      <c r="I58" s="8"/>
      <c r="J58" s="1"/>
    </row>
    <row r="59" spans="1:10" ht="14.25">
      <c r="A59" s="14" t="s">
        <v>196</v>
      </c>
      <c r="B59" s="15">
        <v>89750</v>
      </c>
      <c r="C59" s="15">
        <v>700</v>
      </c>
      <c r="D59" s="40">
        <v>2850</v>
      </c>
      <c r="E59" s="40">
        <f>+(B59-C59-D59)*0.1236</f>
        <v>10654.32</v>
      </c>
      <c r="F59" s="15">
        <v>2531</v>
      </c>
      <c r="G59" s="15">
        <f>+F59*0.0309</f>
        <v>78.207899999999995</v>
      </c>
      <c r="H59" s="15">
        <f>+B59-C59-D59+E59+F59+G59</f>
        <v>99463.527900000001</v>
      </c>
      <c r="I59" s="8"/>
      <c r="J59" s="1"/>
    </row>
    <row r="60" spans="1:10" ht="14.25">
      <c r="A60" s="14" t="s">
        <v>11</v>
      </c>
      <c r="B60" s="15">
        <v>83500</v>
      </c>
      <c r="C60" s="15">
        <v>0</v>
      </c>
      <c r="D60" s="40">
        <v>0</v>
      </c>
      <c r="E60" s="40">
        <f t="shared" si="6"/>
        <v>10320.6</v>
      </c>
      <c r="F60" s="15">
        <v>2531</v>
      </c>
      <c r="G60" s="15">
        <f t="shared" si="9"/>
        <v>78.207899999999995</v>
      </c>
      <c r="H60" s="15">
        <f t="shared" si="10"/>
        <v>96429.8079</v>
      </c>
      <c r="I60" s="8"/>
      <c r="J60" s="1"/>
    </row>
    <row r="61" spans="1:10" ht="14.25">
      <c r="A61" s="14" t="s">
        <v>12</v>
      </c>
      <c r="B61" s="15">
        <v>80000</v>
      </c>
      <c r="C61" s="15">
        <v>0</v>
      </c>
      <c r="D61" s="40">
        <v>0</v>
      </c>
      <c r="E61" s="40">
        <f t="shared" si="6"/>
        <v>9888</v>
      </c>
      <c r="F61" s="15">
        <v>2531</v>
      </c>
      <c r="G61" s="15">
        <f t="shared" si="9"/>
        <v>78.207899999999995</v>
      </c>
      <c r="H61" s="15">
        <f t="shared" si="10"/>
        <v>92497.207899999994</v>
      </c>
      <c r="I61" s="8"/>
      <c r="J61" s="1"/>
    </row>
    <row r="62" spans="1:10" ht="14.25">
      <c r="A62" s="14" t="s">
        <v>75</v>
      </c>
      <c r="B62" s="15">
        <v>76000</v>
      </c>
      <c r="C62" s="15">
        <v>0</v>
      </c>
      <c r="D62" s="40">
        <v>0</v>
      </c>
      <c r="E62" s="40">
        <f t="shared" si="6"/>
        <v>9393.6</v>
      </c>
      <c r="F62" s="15">
        <v>2531</v>
      </c>
      <c r="G62" s="15">
        <f t="shared" si="9"/>
        <v>78.207899999999995</v>
      </c>
      <c r="H62" s="15">
        <f t="shared" si="10"/>
        <v>88002.8079</v>
      </c>
      <c r="I62" s="8"/>
      <c r="J62" s="1"/>
    </row>
    <row r="63" spans="1:10" ht="18" customHeight="1">
      <c r="A63" s="17"/>
      <c r="B63" s="18"/>
      <c r="C63" s="18"/>
      <c r="D63" s="18"/>
      <c r="E63" s="29"/>
      <c r="F63" s="29"/>
      <c r="G63" s="29"/>
      <c r="H63" s="29"/>
      <c r="I63" s="18"/>
      <c r="J63" s="1"/>
    </row>
    <row r="64" spans="1:10" ht="16.5" customHeight="1">
      <c r="A64" s="57" t="s">
        <v>169</v>
      </c>
      <c r="B64" s="49"/>
      <c r="C64" s="49"/>
      <c r="D64" s="49"/>
      <c r="E64" s="49"/>
      <c r="F64" s="49"/>
      <c r="G64" s="49"/>
      <c r="H64" s="49"/>
      <c r="I64" s="4"/>
      <c r="J64" s="4"/>
    </row>
    <row r="65" spans="1:10" ht="16.5" customHeight="1">
      <c r="A65" s="58" t="s">
        <v>168</v>
      </c>
      <c r="B65" s="49"/>
      <c r="C65" s="49"/>
      <c r="D65" s="49"/>
      <c r="E65" s="49"/>
      <c r="F65" s="49"/>
      <c r="G65" s="49"/>
      <c r="H65" s="49"/>
      <c r="I65" s="4"/>
      <c r="J65" s="4"/>
    </row>
    <row r="66" spans="1:10" ht="16.5" customHeight="1">
      <c r="A66" s="71" t="s">
        <v>167</v>
      </c>
      <c r="B66" s="49"/>
      <c r="C66" s="49"/>
      <c r="D66" s="49"/>
      <c r="E66" s="49"/>
      <c r="F66" s="49"/>
      <c r="G66" s="49"/>
      <c r="H66" s="49"/>
      <c r="I66" s="4"/>
      <c r="J66" s="4"/>
    </row>
    <row r="67" spans="1:10">
      <c r="A67" s="50" t="s">
        <v>160</v>
      </c>
      <c r="B67" s="22"/>
      <c r="C67" s="22"/>
      <c r="D67" s="22"/>
      <c r="E67" s="22"/>
      <c r="F67" s="22"/>
      <c r="G67" s="23"/>
      <c r="H67" s="23"/>
      <c r="I67" s="2"/>
      <c r="J67" s="1"/>
    </row>
    <row r="68" spans="1:10">
      <c r="A68" s="52" t="s">
        <v>117</v>
      </c>
      <c r="B68" s="22"/>
      <c r="C68" s="22"/>
      <c r="D68" s="22"/>
      <c r="E68" s="22"/>
      <c r="F68" s="22"/>
      <c r="G68" s="23"/>
      <c r="H68" s="23"/>
      <c r="I68" s="2"/>
      <c r="J68" s="1"/>
    </row>
    <row r="69" spans="1:10">
      <c r="A69" s="50" t="s">
        <v>105</v>
      </c>
      <c r="B69" s="1"/>
      <c r="C69" s="24"/>
      <c r="D69" s="24"/>
      <c r="E69" s="24"/>
      <c r="F69" s="24"/>
      <c r="G69" s="24"/>
      <c r="H69" s="2"/>
      <c r="I69" s="2"/>
      <c r="J69" s="1"/>
    </row>
    <row r="70" spans="1:10">
      <c r="A70" s="50" t="s">
        <v>106</v>
      </c>
      <c r="B70" s="20"/>
      <c r="C70" s="20"/>
      <c r="D70" s="20"/>
      <c r="E70" s="20"/>
      <c r="F70" s="20"/>
      <c r="G70" s="20"/>
      <c r="H70" s="21"/>
      <c r="I70" s="1"/>
      <c r="J70" s="1"/>
    </row>
    <row r="71" spans="1:10">
      <c r="A71" s="50" t="s">
        <v>107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50" t="s">
        <v>108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50" t="s">
        <v>109</v>
      </c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81" t="s">
        <v>163</v>
      </c>
      <c r="B74" s="82"/>
      <c r="C74" s="82"/>
      <c r="D74" s="82"/>
      <c r="E74" s="82"/>
      <c r="F74" s="82"/>
      <c r="G74" s="82"/>
      <c r="H74" s="1"/>
      <c r="I74" s="1"/>
    </row>
    <row r="75" spans="1:10">
      <c r="A75" s="25" t="s">
        <v>17</v>
      </c>
      <c r="B75" s="25"/>
      <c r="C75" s="25"/>
      <c r="D75" s="1"/>
      <c r="E75" s="1"/>
      <c r="F75" s="1"/>
      <c r="G75" s="1"/>
      <c r="H75" s="1"/>
      <c r="I75" s="1"/>
      <c r="J75" s="1"/>
    </row>
    <row r="76" spans="1:10" ht="15">
      <c r="A76" s="26" t="s">
        <v>48</v>
      </c>
      <c r="B76" s="25"/>
      <c r="C76" s="25"/>
      <c r="D76" s="1"/>
      <c r="E76" s="1"/>
      <c r="F76" s="1"/>
      <c r="G76" s="1"/>
      <c r="H76" s="1"/>
      <c r="I76" s="1"/>
      <c r="J76" s="1"/>
    </row>
    <row r="77" spans="1:10" ht="15">
      <c r="A77" s="26" t="s">
        <v>52</v>
      </c>
      <c r="B77" s="25"/>
      <c r="C77" s="1"/>
      <c r="D77" s="1"/>
      <c r="E77" s="1"/>
      <c r="F77" s="1"/>
      <c r="G77" s="1"/>
      <c r="H77" s="1"/>
      <c r="I77" s="1"/>
      <c r="J77" s="1"/>
    </row>
    <row r="78" spans="1:10"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 t="s">
        <v>16</v>
      </c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>
      <c r="A1185" s="1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>
      <c r="A1186" s="1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>
      <c r="A1187" s="1"/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>
      <c r="A1188" s="1"/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>
      <c r="A1189" s="1"/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>
      <c r="A1190" s="1"/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>
      <c r="A1191" s="1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>
      <c r="A1192" s="1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>
      <c r="A1193" s="1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>
      <c r="A1194" s="1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>
      <c r="A1195" s="1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>
      <c r="A1196" s="1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>
      <c r="A1197" s="1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>
      <c r="A1198" s="1"/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>
      <c r="A1199" s="1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>
      <c r="A1200" s="1"/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>
      <c r="A1201" s="1"/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>
      <c r="A1202" s="1"/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>
      <c r="A1203" s="1"/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>
      <c r="A1204" s="1"/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>
      <c r="A1205" s="1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>
      <c r="A1206" s="1"/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>
      <c r="A1207" s="1"/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>
      <c r="A1208" s="1"/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>
      <c r="A1209" s="1"/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>
      <c r="A1210" s="1"/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>
      <c r="A1211" s="1"/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>
      <c r="A1212" s="1"/>
      <c r="B1212" s="1"/>
      <c r="C1212" s="1"/>
      <c r="D1212" s="1"/>
      <c r="E1212" s="1"/>
      <c r="F1212" s="1"/>
      <c r="G1212" s="1"/>
      <c r="H1212" s="1"/>
      <c r="I1212" s="1"/>
      <c r="J1212" s="1"/>
    </row>
    <row r="1213" spans="1:10">
      <c r="A1213" s="1"/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>
      <c r="A1214" s="1"/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>
      <c r="A1215" s="1"/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>
      <c r="A1216" s="1"/>
      <c r="B1216" s="1"/>
      <c r="C1216" s="1"/>
      <c r="D1216" s="1"/>
      <c r="E1216" s="1"/>
      <c r="F1216" s="1"/>
      <c r="G1216" s="1"/>
      <c r="H1216" s="1"/>
      <c r="I1216" s="1"/>
      <c r="J1216" s="1"/>
    </row>
    <row r="1217" spans="1:10">
      <c r="A1217" s="1"/>
      <c r="B1217" s="1"/>
      <c r="C1217" s="1"/>
      <c r="D1217" s="1"/>
      <c r="E1217" s="1"/>
      <c r="F1217" s="1"/>
      <c r="G1217" s="1"/>
      <c r="H1217" s="1"/>
      <c r="I1217" s="1"/>
      <c r="J1217" s="1"/>
    </row>
    <row r="1218" spans="1:10">
      <c r="A1218" s="1"/>
      <c r="B1218" s="1"/>
      <c r="C1218" s="1"/>
      <c r="D1218" s="1"/>
      <c r="E1218" s="1"/>
      <c r="F1218" s="1"/>
      <c r="G1218" s="1"/>
      <c r="H1218" s="1"/>
      <c r="I1218" s="1"/>
      <c r="J1218" s="1"/>
    </row>
    <row r="1219" spans="1:10">
      <c r="A1219" s="1"/>
      <c r="B1219" s="1"/>
      <c r="C1219" s="1"/>
      <c r="D1219" s="1"/>
      <c r="E1219" s="1"/>
      <c r="F1219" s="1"/>
      <c r="G1219" s="1"/>
      <c r="H1219" s="1"/>
      <c r="I1219" s="1"/>
      <c r="J1219" s="1"/>
    </row>
    <row r="1220" spans="1:10">
      <c r="A1220" s="1"/>
      <c r="B1220" s="1"/>
      <c r="C1220" s="1"/>
      <c r="D1220" s="1"/>
      <c r="E1220" s="1"/>
      <c r="F1220" s="1"/>
      <c r="G1220" s="1"/>
      <c r="H1220" s="1"/>
      <c r="I1220" s="1"/>
      <c r="J1220" s="1"/>
    </row>
    <row r="1221" spans="1:10">
      <c r="A1221" s="1"/>
      <c r="B1221" s="1"/>
      <c r="C1221" s="1"/>
      <c r="D1221" s="1"/>
      <c r="E1221" s="1"/>
      <c r="F1221" s="1"/>
      <c r="G1221" s="1"/>
      <c r="H1221" s="1"/>
      <c r="I1221" s="1"/>
      <c r="J1221" s="1"/>
    </row>
    <row r="1222" spans="1:10">
      <c r="A1222" s="1"/>
      <c r="B1222" s="1"/>
      <c r="C1222" s="1"/>
      <c r="D1222" s="1"/>
      <c r="E1222" s="1"/>
      <c r="F1222" s="1"/>
      <c r="G1222" s="1"/>
      <c r="H1222" s="1"/>
      <c r="I1222" s="1"/>
      <c r="J1222" s="1"/>
    </row>
    <row r="1223" spans="1:10">
      <c r="A1223" s="1"/>
      <c r="B1223" s="1"/>
      <c r="C1223" s="1"/>
      <c r="D1223" s="1"/>
      <c r="E1223" s="1"/>
      <c r="F1223" s="1"/>
      <c r="G1223" s="1"/>
      <c r="H1223" s="1"/>
      <c r="I1223" s="1"/>
      <c r="J1223" s="1"/>
    </row>
    <row r="1224" spans="1:10">
      <c r="A1224" s="1"/>
      <c r="B1224" s="1"/>
      <c r="C1224" s="1"/>
      <c r="D1224" s="1"/>
      <c r="E1224" s="1"/>
      <c r="F1224" s="1"/>
      <c r="G1224" s="1"/>
      <c r="H1224" s="1"/>
      <c r="I1224" s="1"/>
      <c r="J1224" s="1"/>
    </row>
    <row r="1225" spans="1:10">
      <c r="A1225" s="1"/>
      <c r="B1225" s="1"/>
      <c r="C1225" s="1"/>
      <c r="D1225" s="1"/>
      <c r="E1225" s="1"/>
      <c r="F1225" s="1"/>
      <c r="G1225" s="1"/>
      <c r="H1225" s="1"/>
      <c r="I1225" s="1"/>
      <c r="J1225" s="1"/>
    </row>
    <row r="1226" spans="1:10">
      <c r="A1226" s="1"/>
      <c r="B1226" s="1"/>
      <c r="C1226" s="1"/>
      <c r="D1226" s="1"/>
      <c r="E1226" s="1"/>
      <c r="F1226" s="1"/>
      <c r="G1226" s="1"/>
      <c r="H1226" s="1"/>
      <c r="I1226" s="1"/>
      <c r="J1226" s="1"/>
    </row>
    <row r="1227" spans="1:10">
      <c r="A1227" s="1"/>
      <c r="B1227" s="1"/>
      <c r="C1227" s="1"/>
      <c r="D1227" s="1"/>
      <c r="E1227" s="1"/>
      <c r="F1227" s="1"/>
      <c r="G1227" s="1"/>
      <c r="H1227" s="1"/>
      <c r="I1227" s="1"/>
      <c r="J1227" s="1"/>
    </row>
    <row r="1228" spans="1:10">
      <c r="A1228" s="1"/>
      <c r="B1228" s="1"/>
      <c r="C1228" s="1"/>
      <c r="D1228" s="1"/>
      <c r="E1228" s="1"/>
      <c r="F1228" s="1"/>
      <c r="G1228" s="1"/>
      <c r="H1228" s="1"/>
      <c r="I1228" s="1"/>
      <c r="J1228" s="1"/>
    </row>
    <row r="1229" spans="1:10">
      <c r="A1229" s="1"/>
      <c r="B1229" s="1"/>
      <c r="C1229" s="1"/>
      <c r="D1229" s="1"/>
      <c r="E1229" s="1"/>
      <c r="F1229" s="1"/>
      <c r="G1229" s="1"/>
      <c r="H1229" s="1"/>
      <c r="I1229" s="1"/>
      <c r="J1229" s="1"/>
    </row>
    <row r="1230" spans="1:10">
      <c r="A1230" s="1"/>
      <c r="B1230" s="1"/>
      <c r="C1230" s="1"/>
      <c r="D1230" s="1"/>
      <c r="E1230" s="1"/>
      <c r="F1230" s="1"/>
      <c r="G1230" s="1"/>
      <c r="H1230" s="1"/>
      <c r="I1230" s="1"/>
      <c r="J1230" s="1"/>
    </row>
    <row r="1231" spans="1:10">
      <c r="A1231" s="1"/>
      <c r="B1231" s="1"/>
      <c r="C1231" s="1"/>
      <c r="D1231" s="1"/>
      <c r="E1231" s="1"/>
      <c r="F1231" s="1"/>
      <c r="G1231" s="1"/>
      <c r="H1231" s="1"/>
      <c r="I1231" s="1"/>
      <c r="J1231" s="1"/>
    </row>
    <row r="1232" spans="1:10">
      <c r="A1232" s="1"/>
      <c r="B1232" s="1"/>
      <c r="C1232" s="1"/>
      <c r="D1232" s="1"/>
      <c r="E1232" s="1"/>
      <c r="F1232" s="1"/>
      <c r="G1232" s="1"/>
      <c r="H1232" s="1"/>
      <c r="I1232" s="1"/>
      <c r="J1232" s="1"/>
    </row>
    <row r="1233" spans="1:10">
      <c r="A1233" s="1"/>
      <c r="B1233" s="1"/>
      <c r="C1233" s="1"/>
      <c r="D1233" s="1"/>
      <c r="E1233" s="1"/>
      <c r="F1233" s="1"/>
      <c r="G1233" s="1"/>
      <c r="H1233" s="1"/>
      <c r="I1233" s="1"/>
      <c r="J1233" s="1"/>
    </row>
    <row r="1234" spans="1:10">
      <c r="A1234" s="1"/>
      <c r="B1234" s="1"/>
      <c r="C1234" s="1"/>
      <c r="D1234" s="1"/>
      <c r="E1234" s="1"/>
      <c r="F1234" s="1"/>
      <c r="G1234" s="1"/>
      <c r="H1234" s="1"/>
      <c r="I1234" s="1"/>
      <c r="J1234" s="1"/>
    </row>
    <row r="1235" spans="1:10">
      <c r="A1235" s="1"/>
      <c r="B1235" s="1"/>
      <c r="C1235" s="1"/>
      <c r="D1235" s="1"/>
      <c r="E1235" s="1"/>
      <c r="F1235" s="1"/>
      <c r="G1235" s="1"/>
      <c r="H1235" s="1"/>
      <c r="I1235" s="1"/>
      <c r="J1235" s="1"/>
    </row>
    <row r="1236" spans="1:10">
      <c r="A1236" s="1"/>
      <c r="B1236" s="1"/>
      <c r="C1236" s="1"/>
      <c r="D1236" s="1"/>
      <c r="E1236" s="1"/>
      <c r="F1236" s="1"/>
      <c r="G1236" s="1"/>
      <c r="H1236" s="1"/>
      <c r="I1236" s="1"/>
      <c r="J1236" s="1"/>
    </row>
    <row r="1237" spans="1:10">
      <c r="A1237" s="1"/>
      <c r="B1237" s="1"/>
      <c r="C1237" s="1"/>
      <c r="D1237" s="1"/>
      <c r="E1237" s="1"/>
      <c r="F1237" s="1"/>
      <c r="G1237" s="1"/>
      <c r="H1237" s="1"/>
      <c r="I1237" s="1"/>
      <c r="J1237" s="1"/>
    </row>
    <row r="1238" spans="1:10">
      <c r="A1238" s="1"/>
      <c r="B1238" s="1"/>
      <c r="C1238" s="1"/>
      <c r="D1238" s="1"/>
      <c r="E1238" s="1"/>
      <c r="F1238" s="1"/>
      <c r="G1238" s="1"/>
      <c r="H1238" s="1"/>
      <c r="I1238" s="1"/>
      <c r="J1238" s="1"/>
    </row>
    <row r="1239" spans="1:10">
      <c r="A1239" s="1"/>
      <c r="B1239" s="1"/>
      <c r="C1239" s="1"/>
      <c r="D1239" s="1"/>
      <c r="E1239" s="1"/>
      <c r="F1239" s="1"/>
      <c r="G1239" s="1"/>
      <c r="H1239" s="1"/>
      <c r="I1239" s="1"/>
      <c r="J1239" s="1"/>
    </row>
    <row r="1240" spans="1:10">
      <c r="A1240" s="1"/>
      <c r="B1240" s="1"/>
      <c r="C1240" s="1"/>
      <c r="D1240" s="1"/>
      <c r="E1240" s="1"/>
      <c r="F1240" s="1"/>
      <c r="G1240" s="1"/>
      <c r="H1240" s="1"/>
      <c r="I1240" s="1"/>
      <c r="J1240" s="1"/>
    </row>
    <row r="1241" spans="1:10">
      <c r="A1241" s="1"/>
      <c r="B1241" s="1"/>
      <c r="C1241" s="1"/>
      <c r="D1241" s="1"/>
      <c r="E1241" s="1"/>
      <c r="F1241" s="1"/>
      <c r="G1241" s="1"/>
      <c r="H1241" s="1"/>
      <c r="I1241" s="1"/>
      <c r="J1241" s="1"/>
    </row>
    <row r="1242" spans="1:10">
      <c r="A1242" s="1"/>
      <c r="B1242" s="1"/>
      <c r="C1242" s="1"/>
      <c r="D1242" s="1"/>
      <c r="E1242" s="1"/>
      <c r="F1242" s="1"/>
      <c r="G1242" s="1"/>
      <c r="H1242" s="1"/>
      <c r="I1242" s="1"/>
      <c r="J1242" s="1"/>
    </row>
    <row r="1243" spans="1:10">
      <c r="A1243" s="1"/>
      <c r="B1243" s="1"/>
      <c r="C1243" s="1"/>
      <c r="D1243" s="1"/>
      <c r="E1243" s="1"/>
      <c r="F1243" s="1"/>
      <c r="G1243" s="1"/>
      <c r="H1243" s="1"/>
      <c r="I1243" s="1"/>
      <c r="J1243" s="1"/>
    </row>
    <row r="1244" spans="1:10">
      <c r="A1244" s="1"/>
      <c r="B1244" s="1"/>
      <c r="C1244" s="1"/>
      <c r="D1244" s="1"/>
      <c r="E1244" s="1"/>
      <c r="F1244" s="1"/>
      <c r="G1244" s="1"/>
      <c r="H1244" s="1"/>
      <c r="I1244" s="1"/>
      <c r="J1244" s="1"/>
    </row>
    <row r="1245" spans="1:10">
      <c r="A1245" s="1"/>
      <c r="B1245" s="1"/>
      <c r="C1245" s="1"/>
      <c r="D1245" s="1"/>
      <c r="E1245" s="1"/>
      <c r="F1245" s="1"/>
      <c r="G1245" s="1"/>
      <c r="H1245" s="1"/>
      <c r="I1245" s="1"/>
      <c r="J1245" s="1"/>
    </row>
    <row r="1246" spans="1:10">
      <c r="A1246" s="1"/>
      <c r="B1246" s="1"/>
      <c r="C1246" s="1"/>
      <c r="D1246" s="1"/>
      <c r="E1246" s="1"/>
      <c r="F1246" s="1"/>
      <c r="G1246" s="1"/>
      <c r="H1246" s="1"/>
      <c r="I1246" s="1"/>
      <c r="J1246" s="1"/>
    </row>
    <row r="1247" spans="1:10">
      <c r="A1247" s="1"/>
      <c r="B1247" s="1"/>
      <c r="C1247" s="1"/>
      <c r="D1247" s="1"/>
      <c r="E1247" s="1"/>
      <c r="F1247" s="1"/>
      <c r="G1247" s="1"/>
      <c r="H1247" s="1"/>
      <c r="I1247" s="1"/>
      <c r="J1247" s="1"/>
    </row>
    <row r="1248" spans="1:10">
      <c r="A1248" s="1"/>
      <c r="B1248" s="1"/>
      <c r="C1248" s="1"/>
      <c r="D1248" s="1"/>
      <c r="E1248" s="1"/>
      <c r="F1248" s="1"/>
      <c r="G1248" s="1"/>
      <c r="H1248" s="1"/>
      <c r="I1248" s="1"/>
      <c r="J1248" s="1"/>
    </row>
    <row r="1249" spans="1:10">
      <c r="A1249" s="1"/>
      <c r="B1249" s="1"/>
      <c r="C1249" s="1"/>
      <c r="D1249" s="1"/>
      <c r="E1249" s="1"/>
      <c r="F1249" s="1"/>
      <c r="G1249" s="1"/>
      <c r="H1249" s="1"/>
      <c r="I1249" s="1"/>
      <c r="J1249" s="1"/>
    </row>
    <row r="1250" spans="1:10">
      <c r="A1250" s="1"/>
      <c r="B1250" s="1"/>
      <c r="C1250" s="1"/>
      <c r="D1250" s="1"/>
      <c r="E1250" s="1"/>
      <c r="F1250" s="1"/>
      <c r="G1250" s="1"/>
      <c r="H1250" s="1"/>
      <c r="I1250" s="1"/>
      <c r="J1250" s="1"/>
    </row>
    <row r="1251" spans="1:10">
      <c r="A1251" s="1"/>
      <c r="B1251" s="1"/>
      <c r="C1251" s="1"/>
      <c r="D1251" s="1"/>
      <c r="E1251" s="1"/>
      <c r="F1251" s="1"/>
      <c r="G1251" s="1"/>
      <c r="H1251" s="1"/>
      <c r="I1251" s="1"/>
      <c r="J1251" s="1"/>
    </row>
    <row r="1252" spans="1:10">
      <c r="A1252" s="1"/>
      <c r="B1252" s="1"/>
      <c r="C1252" s="1"/>
      <c r="D1252" s="1"/>
      <c r="E1252" s="1"/>
      <c r="F1252" s="1"/>
      <c r="G1252" s="1"/>
      <c r="H1252" s="1"/>
      <c r="I1252" s="1"/>
      <c r="J1252" s="1"/>
    </row>
    <row r="1253" spans="1:10">
      <c r="A1253" s="1"/>
      <c r="B1253" s="1"/>
      <c r="C1253" s="1"/>
      <c r="D1253" s="1"/>
      <c r="E1253" s="1"/>
      <c r="F1253" s="1"/>
      <c r="G1253" s="1"/>
      <c r="H1253" s="1"/>
      <c r="I1253" s="1"/>
      <c r="J1253" s="1"/>
    </row>
    <row r="1254" spans="1:10">
      <c r="A1254" s="1"/>
      <c r="B1254" s="1"/>
      <c r="C1254" s="1"/>
      <c r="D1254" s="1"/>
      <c r="E1254" s="1"/>
      <c r="F1254" s="1"/>
      <c r="G1254" s="1"/>
      <c r="H1254" s="1"/>
      <c r="I1254" s="1"/>
      <c r="J1254" s="1"/>
    </row>
    <row r="1255" spans="1:10">
      <c r="A1255" s="1"/>
      <c r="B1255" s="1"/>
      <c r="C1255" s="1"/>
      <c r="D1255" s="1"/>
      <c r="E1255" s="1"/>
      <c r="F1255" s="1"/>
      <c r="G1255" s="1"/>
      <c r="H1255" s="1"/>
      <c r="I1255" s="1"/>
      <c r="J1255" s="1"/>
    </row>
    <row r="1256" spans="1:10">
      <c r="A1256" s="1"/>
      <c r="B1256" s="1"/>
      <c r="C1256" s="1"/>
      <c r="D1256" s="1"/>
      <c r="E1256" s="1"/>
      <c r="F1256" s="1"/>
      <c r="G1256" s="1"/>
      <c r="H1256" s="1"/>
      <c r="I1256" s="1"/>
      <c r="J1256" s="1"/>
    </row>
    <row r="1257" spans="1:10">
      <c r="A1257" s="1"/>
      <c r="B1257" s="1"/>
      <c r="C1257" s="1"/>
      <c r="D1257" s="1"/>
      <c r="E1257" s="1"/>
      <c r="F1257" s="1"/>
      <c r="G1257" s="1"/>
      <c r="H1257" s="1"/>
      <c r="I1257" s="1"/>
      <c r="J1257" s="1"/>
    </row>
    <row r="1258" spans="1:10">
      <c r="A1258" s="1"/>
      <c r="B1258" s="1"/>
      <c r="C1258" s="1"/>
      <c r="D1258" s="1"/>
      <c r="E1258" s="1"/>
      <c r="F1258" s="1"/>
      <c r="G1258" s="1"/>
      <c r="H1258" s="1"/>
      <c r="I1258" s="1"/>
      <c r="J1258" s="1"/>
    </row>
    <row r="1259" spans="1:10">
      <c r="A1259" s="1"/>
      <c r="B1259" s="1"/>
      <c r="C1259" s="1"/>
      <c r="D1259" s="1"/>
      <c r="E1259" s="1"/>
      <c r="F1259" s="1"/>
      <c r="G1259" s="1"/>
      <c r="H1259" s="1"/>
      <c r="I1259" s="1"/>
      <c r="J1259" s="1"/>
    </row>
    <row r="1260" spans="1:10">
      <c r="A1260" s="1"/>
      <c r="B1260" s="1"/>
      <c r="C1260" s="1"/>
      <c r="D1260" s="1"/>
      <c r="E1260" s="1"/>
      <c r="F1260" s="1"/>
      <c r="G1260" s="1"/>
      <c r="H1260" s="1"/>
      <c r="I1260" s="1"/>
      <c r="J1260" s="1"/>
    </row>
    <row r="1261" spans="1:10">
      <c r="A1261" s="1"/>
      <c r="B1261" s="1"/>
      <c r="C1261" s="1"/>
      <c r="D1261" s="1"/>
      <c r="E1261" s="1"/>
      <c r="F1261" s="1"/>
      <c r="G1261" s="1"/>
      <c r="H1261" s="1"/>
      <c r="I1261" s="1"/>
      <c r="J1261" s="1"/>
    </row>
    <row r="1262" spans="1:10">
      <c r="A1262" s="1"/>
      <c r="B1262" s="1"/>
      <c r="C1262" s="1"/>
      <c r="D1262" s="1"/>
      <c r="E1262" s="1"/>
      <c r="F1262" s="1"/>
      <c r="G1262" s="1"/>
      <c r="H1262" s="1"/>
      <c r="I1262" s="1"/>
      <c r="J1262" s="1"/>
    </row>
    <row r="1263" spans="1:10">
      <c r="A1263" s="1"/>
      <c r="B1263" s="1"/>
      <c r="C1263" s="1"/>
      <c r="D1263" s="1"/>
      <c r="E1263" s="1"/>
      <c r="F1263" s="1"/>
      <c r="G1263" s="1"/>
      <c r="H1263" s="1"/>
      <c r="I1263" s="1"/>
      <c r="J1263" s="1"/>
    </row>
    <row r="1264" spans="1:10">
      <c r="A1264" s="1"/>
      <c r="B1264" s="1"/>
      <c r="C1264" s="1"/>
      <c r="D1264" s="1"/>
      <c r="E1264" s="1"/>
      <c r="F1264" s="1"/>
      <c r="G1264" s="1"/>
      <c r="H1264" s="1"/>
      <c r="I1264" s="1"/>
      <c r="J1264" s="1"/>
    </row>
    <row r="1265" spans="1:10">
      <c r="A1265" s="1"/>
      <c r="B1265" s="1"/>
      <c r="C1265" s="1"/>
      <c r="D1265" s="1"/>
      <c r="E1265" s="1"/>
      <c r="F1265" s="1"/>
      <c r="G1265" s="1"/>
      <c r="H1265" s="1"/>
      <c r="I1265" s="1"/>
      <c r="J1265" s="1"/>
    </row>
    <row r="1266" spans="1:10">
      <c r="A1266" s="1"/>
      <c r="B1266" s="1"/>
      <c r="C1266" s="1"/>
      <c r="D1266" s="1"/>
      <c r="E1266" s="1"/>
      <c r="F1266" s="1"/>
      <c r="G1266" s="1"/>
      <c r="H1266" s="1"/>
      <c r="I1266" s="1"/>
      <c r="J1266" s="1"/>
    </row>
    <row r="1267" spans="1:10">
      <c r="A1267" s="1"/>
      <c r="B1267" s="1"/>
      <c r="C1267" s="1"/>
      <c r="D1267" s="1"/>
      <c r="E1267" s="1"/>
      <c r="F1267" s="1"/>
      <c r="G1267" s="1"/>
      <c r="H1267" s="1"/>
      <c r="I1267" s="1"/>
      <c r="J1267" s="1"/>
    </row>
    <row r="1268" spans="1:10">
      <c r="A1268" s="1"/>
      <c r="B1268" s="1"/>
      <c r="C1268" s="1"/>
      <c r="D1268" s="1"/>
      <c r="E1268" s="1"/>
      <c r="F1268" s="1"/>
      <c r="G1268" s="1"/>
      <c r="H1268" s="1"/>
      <c r="I1268" s="1"/>
      <c r="J1268" s="1"/>
    </row>
    <row r="1269" spans="1:10">
      <c r="A1269" s="1"/>
      <c r="B1269" s="1"/>
      <c r="C1269" s="1"/>
      <c r="D1269" s="1"/>
      <c r="E1269" s="1"/>
      <c r="F1269" s="1"/>
      <c r="G1269" s="1"/>
      <c r="H1269" s="1"/>
      <c r="I1269" s="1"/>
      <c r="J1269" s="1"/>
    </row>
    <row r="1270" spans="1:10">
      <c r="A1270" s="1"/>
      <c r="B1270" s="1"/>
      <c r="C1270" s="1"/>
      <c r="D1270" s="1"/>
      <c r="E1270" s="1"/>
      <c r="F1270" s="1"/>
      <c r="G1270" s="1"/>
      <c r="H1270" s="1"/>
      <c r="I1270" s="1"/>
      <c r="J1270" s="1"/>
    </row>
    <row r="1271" spans="1:10">
      <c r="A1271" s="1"/>
      <c r="B1271" s="1"/>
      <c r="C1271" s="1"/>
      <c r="D1271" s="1"/>
      <c r="E1271" s="1"/>
      <c r="F1271" s="1"/>
      <c r="G1271" s="1"/>
      <c r="H1271" s="1"/>
      <c r="I1271" s="1"/>
      <c r="J1271" s="1"/>
    </row>
    <row r="1272" spans="1:10">
      <c r="A1272" s="1"/>
      <c r="B1272" s="1"/>
      <c r="C1272" s="1"/>
      <c r="D1272" s="1"/>
      <c r="E1272" s="1"/>
      <c r="F1272" s="1"/>
      <c r="G1272" s="1"/>
      <c r="H1272" s="1"/>
      <c r="I1272" s="1"/>
      <c r="J1272" s="1"/>
    </row>
    <row r="1273" spans="1:10">
      <c r="A1273" s="1"/>
      <c r="B1273" s="1"/>
      <c r="C1273" s="1"/>
      <c r="D1273" s="1"/>
      <c r="E1273" s="1"/>
      <c r="F1273" s="1"/>
      <c r="G1273" s="1"/>
      <c r="H1273" s="1"/>
      <c r="I1273" s="1"/>
      <c r="J1273" s="1"/>
    </row>
    <row r="1274" spans="1:10">
      <c r="A1274" s="1"/>
      <c r="B1274" s="1"/>
      <c r="C1274" s="1"/>
      <c r="D1274" s="1"/>
      <c r="E1274" s="1"/>
      <c r="F1274" s="1"/>
      <c r="G1274" s="1"/>
      <c r="H1274" s="1"/>
      <c r="I1274" s="1"/>
      <c r="J1274" s="1"/>
    </row>
    <row r="1275" spans="1:10">
      <c r="A1275" s="1"/>
      <c r="B1275" s="1"/>
      <c r="C1275" s="1"/>
      <c r="D1275" s="1"/>
      <c r="E1275" s="1"/>
      <c r="F1275" s="1"/>
      <c r="G1275" s="1"/>
      <c r="H1275" s="1"/>
      <c r="I1275" s="1"/>
      <c r="J1275" s="1"/>
    </row>
    <row r="1276" spans="1:10">
      <c r="A1276" s="1"/>
      <c r="B1276" s="1"/>
      <c r="C1276" s="1"/>
      <c r="D1276" s="1"/>
      <c r="E1276" s="1"/>
      <c r="F1276" s="1"/>
      <c r="G1276" s="1"/>
      <c r="H1276" s="1"/>
      <c r="I1276" s="1"/>
      <c r="J1276" s="1"/>
    </row>
    <row r="1277" spans="1:10">
      <c r="A1277" s="1"/>
      <c r="B1277" s="1"/>
      <c r="C1277" s="1"/>
      <c r="D1277" s="1"/>
      <c r="E1277" s="1"/>
      <c r="F1277" s="1"/>
      <c r="G1277" s="1"/>
      <c r="H1277" s="1"/>
      <c r="I1277" s="1"/>
      <c r="J1277" s="1"/>
    </row>
    <row r="1278" spans="1:10">
      <c r="A1278" s="1"/>
      <c r="B1278" s="1"/>
      <c r="C1278" s="1"/>
      <c r="D1278" s="1"/>
      <c r="E1278" s="1"/>
      <c r="F1278" s="1"/>
      <c r="G1278" s="1"/>
      <c r="H1278" s="1"/>
      <c r="I1278" s="1"/>
      <c r="J1278" s="1"/>
    </row>
    <row r="1279" spans="1:10">
      <c r="A1279" s="1"/>
      <c r="B1279" s="1"/>
      <c r="C1279" s="1"/>
      <c r="D1279" s="1"/>
      <c r="E1279" s="1"/>
      <c r="F1279" s="1"/>
      <c r="G1279" s="1"/>
      <c r="H1279" s="1"/>
      <c r="I1279" s="1"/>
      <c r="J1279" s="1"/>
    </row>
    <row r="1280" spans="1:10">
      <c r="A1280" s="1"/>
      <c r="B1280" s="1"/>
      <c r="C1280" s="1"/>
      <c r="D1280" s="1"/>
      <c r="E1280" s="1"/>
      <c r="F1280" s="1"/>
      <c r="G1280" s="1"/>
      <c r="H1280" s="1"/>
      <c r="I1280" s="1"/>
      <c r="J1280" s="1"/>
    </row>
    <row r="1281" spans="1:10">
      <c r="A1281" s="1"/>
      <c r="B1281" s="1"/>
      <c r="C1281" s="1"/>
      <c r="D1281" s="1"/>
      <c r="E1281" s="1"/>
      <c r="F1281" s="1"/>
      <c r="G1281" s="1"/>
      <c r="H1281" s="1"/>
      <c r="I1281" s="1"/>
      <c r="J1281" s="1"/>
    </row>
    <row r="1282" spans="1:10">
      <c r="A1282" s="1"/>
      <c r="B1282" s="1"/>
      <c r="C1282" s="1"/>
      <c r="D1282" s="1"/>
      <c r="E1282" s="1"/>
      <c r="F1282" s="1"/>
      <c r="G1282" s="1"/>
      <c r="H1282" s="1"/>
      <c r="I1282" s="1"/>
      <c r="J1282" s="1"/>
    </row>
    <row r="1283" spans="1:10">
      <c r="A1283" s="1"/>
      <c r="B1283" s="1"/>
      <c r="C1283" s="1"/>
      <c r="D1283" s="1"/>
      <c r="E1283" s="1"/>
      <c r="F1283" s="1"/>
      <c r="G1283" s="1"/>
      <c r="H1283" s="1"/>
      <c r="I1283" s="1"/>
      <c r="J1283" s="1"/>
    </row>
    <row r="1284" spans="1:10">
      <c r="A1284" s="1"/>
      <c r="B1284" s="1"/>
      <c r="C1284" s="1"/>
      <c r="D1284" s="1"/>
      <c r="E1284" s="1"/>
      <c r="F1284" s="1"/>
      <c r="G1284" s="1"/>
      <c r="H1284" s="1"/>
      <c r="I1284" s="1"/>
      <c r="J1284" s="1"/>
    </row>
    <row r="1285" spans="1:10">
      <c r="A1285" s="1"/>
      <c r="B1285" s="1"/>
      <c r="C1285" s="1"/>
      <c r="D1285" s="1"/>
      <c r="E1285" s="1"/>
      <c r="F1285" s="1"/>
      <c r="G1285" s="1"/>
      <c r="H1285" s="1"/>
      <c r="I1285" s="1"/>
      <c r="J1285" s="1"/>
    </row>
    <row r="1286" spans="1:10">
      <c r="A1286" s="1"/>
      <c r="B1286" s="1"/>
      <c r="C1286" s="1"/>
      <c r="D1286" s="1"/>
      <c r="E1286" s="1"/>
      <c r="F1286" s="1"/>
      <c r="G1286" s="1"/>
      <c r="H1286" s="1"/>
      <c r="I1286" s="1"/>
      <c r="J1286" s="1"/>
    </row>
    <row r="1287" spans="1:10">
      <c r="A1287" s="1"/>
      <c r="B1287" s="1"/>
      <c r="C1287" s="1"/>
      <c r="D1287" s="1"/>
      <c r="E1287" s="1"/>
      <c r="F1287" s="1"/>
      <c r="G1287" s="1"/>
      <c r="H1287" s="1"/>
      <c r="I1287" s="1"/>
      <c r="J1287" s="1"/>
    </row>
    <row r="1288" spans="1:10">
      <c r="A1288" s="1"/>
      <c r="B1288" s="1"/>
      <c r="C1288" s="1"/>
      <c r="D1288" s="1"/>
      <c r="E1288" s="1"/>
      <c r="F1288" s="1"/>
      <c r="G1288" s="1"/>
      <c r="H1288" s="1"/>
      <c r="I1288" s="1"/>
      <c r="J1288" s="1"/>
    </row>
    <row r="1289" spans="1:10">
      <c r="A1289" s="1"/>
      <c r="B1289" s="1"/>
      <c r="C1289" s="1"/>
      <c r="D1289" s="1"/>
      <c r="E1289" s="1"/>
      <c r="F1289" s="1"/>
      <c r="G1289" s="1"/>
      <c r="H1289" s="1"/>
      <c r="I1289" s="1"/>
      <c r="J1289" s="1"/>
    </row>
    <row r="1290" spans="1:10">
      <c r="A1290" s="1"/>
      <c r="B1290" s="1"/>
      <c r="C1290" s="1"/>
      <c r="D1290" s="1"/>
      <c r="E1290" s="1"/>
      <c r="F1290" s="1"/>
      <c r="G1290" s="1"/>
      <c r="H1290" s="1"/>
      <c r="I1290" s="1"/>
      <c r="J1290" s="1"/>
    </row>
    <row r="1291" spans="1:10">
      <c r="A1291" s="1"/>
      <c r="B1291" s="1"/>
      <c r="C1291" s="1"/>
      <c r="D1291" s="1"/>
      <c r="E1291" s="1"/>
      <c r="F1291" s="1"/>
      <c r="G1291" s="1"/>
      <c r="H1291" s="1"/>
      <c r="I1291" s="1"/>
      <c r="J1291" s="1"/>
    </row>
    <row r="1292" spans="1:10">
      <c r="A1292" s="1"/>
      <c r="B1292" s="1"/>
      <c r="C1292" s="1"/>
      <c r="D1292" s="1"/>
      <c r="E1292" s="1"/>
      <c r="F1292" s="1"/>
      <c r="G1292" s="1"/>
      <c r="H1292" s="1"/>
      <c r="I1292" s="1"/>
      <c r="J1292" s="1"/>
    </row>
    <row r="1293" spans="1:10">
      <c r="A1293" s="1"/>
      <c r="B1293" s="1"/>
      <c r="C1293" s="1"/>
      <c r="D1293" s="1"/>
      <c r="E1293" s="1"/>
      <c r="F1293" s="1"/>
      <c r="G1293" s="1"/>
      <c r="H1293" s="1"/>
      <c r="I1293" s="1"/>
      <c r="J1293" s="1"/>
    </row>
    <row r="1294" spans="1:10">
      <c r="A1294" s="1"/>
      <c r="B1294" s="1"/>
      <c r="C1294" s="1"/>
      <c r="D1294" s="1"/>
      <c r="E1294" s="1"/>
      <c r="F1294" s="1"/>
      <c r="G1294" s="1"/>
      <c r="H1294" s="1"/>
      <c r="I1294" s="1"/>
      <c r="J1294" s="1"/>
    </row>
    <row r="1295" spans="1:10">
      <c r="A1295" s="1"/>
      <c r="B1295" s="1"/>
      <c r="C1295" s="1"/>
      <c r="D1295" s="1"/>
      <c r="E1295" s="1"/>
      <c r="F1295" s="1"/>
      <c r="G1295" s="1"/>
      <c r="H1295" s="1"/>
      <c r="I1295" s="1"/>
      <c r="J1295" s="1"/>
    </row>
    <row r="1296" spans="1:10">
      <c r="A1296" s="1"/>
      <c r="B1296" s="1"/>
      <c r="C1296" s="1"/>
      <c r="D1296" s="1"/>
      <c r="E1296" s="1"/>
      <c r="F1296" s="1"/>
      <c r="G1296" s="1"/>
      <c r="H1296" s="1"/>
      <c r="I1296" s="1"/>
      <c r="J1296" s="1"/>
    </row>
    <row r="1297" spans="1:10">
      <c r="A1297" s="1"/>
      <c r="B1297" s="1"/>
      <c r="C1297" s="1"/>
      <c r="D1297" s="1"/>
      <c r="E1297" s="1"/>
      <c r="F1297" s="1"/>
      <c r="G1297" s="1"/>
      <c r="H1297" s="1"/>
      <c r="I1297" s="1"/>
      <c r="J1297" s="1"/>
    </row>
    <row r="1298" spans="1:10">
      <c r="A1298" s="1"/>
      <c r="B1298" s="1"/>
      <c r="C1298" s="1"/>
      <c r="D1298" s="1"/>
      <c r="E1298" s="1"/>
      <c r="F1298" s="1"/>
      <c r="G1298" s="1"/>
      <c r="H1298" s="1"/>
      <c r="I1298" s="1"/>
      <c r="J1298" s="1"/>
    </row>
    <row r="1299" spans="1:10">
      <c r="A1299" s="1"/>
      <c r="B1299" s="1"/>
      <c r="C1299" s="1"/>
      <c r="D1299" s="1"/>
      <c r="E1299" s="1"/>
      <c r="F1299" s="1"/>
      <c r="G1299" s="1"/>
      <c r="H1299" s="1"/>
      <c r="I1299" s="1"/>
      <c r="J1299" s="1"/>
    </row>
    <row r="1300" spans="1:10">
      <c r="A1300" s="1"/>
      <c r="B1300" s="1"/>
      <c r="C1300" s="1"/>
      <c r="D1300" s="1"/>
      <c r="E1300" s="1"/>
      <c r="F1300" s="1"/>
      <c r="G1300" s="1"/>
      <c r="H1300" s="1"/>
      <c r="I1300" s="1"/>
      <c r="J1300" s="1"/>
    </row>
    <row r="1301" spans="1:10">
      <c r="A1301" s="1"/>
      <c r="B1301" s="1"/>
      <c r="C1301" s="1"/>
      <c r="D1301" s="1"/>
      <c r="E1301" s="1"/>
      <c r="F1301" s="1"/>
      <c r="G1301" s="1"/>
      <c r="H1301" s="1"/>
      <c r="I1301" s="1"/>
      <c r="J1301" s="1"/>
    </row>
    <row r="1302" spans="1:10">
      <c r="A1302" s="1"/>
      <c r="B1302" s="1"/>
      <c r="C1302" s="1"/>
      <c r="D1302" s="1"/>
      <c r="E1302" s="1"/>
      <c r="F1302" s="1"/>
      <c r="G1302" s="1"/>
      <c r="H1302" s="1"/>
      <c r="I1302" s="1"/>
      <c r="J1302" s="1"/>
    </row>
    <row r="1303" spans="1:10">
      <c r="A1303" s="1"/>
      <c r="B1303" s="1"/>
      <c r="C1303" s="1"/>
      <c r="D1303" s="1"/>
      <c r="E1303" s="1"/>
      <c r="F1303" s="1"/>
      <c r="G1303" s="1"/>
      <c r="H1303" s="1"/>
      <c r="I1303" s="1"/>
      <c r="J1303" s="1"/>
    </row>
    <row r="1304" spans="1:10">
      <c r="A1304" s="1"/>
      <c r="B1304" s="1"/>
      <c r="C1304" s="1"/>
      <c r="D1304" s="1"/>
      <c r="E1304" s="1"/>
      <c r="F1304" s="1"/>
      <c r="G1304" s="1"/>
      <c r="H1304" s="1"/>
      <c r="I1304" s="1"/>
      <c r="J1304" s="1"/>
    </row>
    <row r="1305" spans="1:10">
      <c r="A1305" s="1"/>
      <c r="B1305" s="1"/>
      <c r="C1305" s="1"/>
      <c r="D1305" s="1"/>
      <c r="E1305" s="1"/>
      <c r="F1305" s="1"/>
      <c r="G1305" s="1"/>
      <c r="H1305" s="1"/>
      <c r="I1305" s="1"/>
      <c r="J1305" s="1"/>
    </row>
    <row r="1306" spans="1:10">
      <c r="A1306" s="1"/>
      <c r="B1306" s="1"/>
      <c r="C1306" s="1"/>
      <c r="D1306" s="1"/>
      <c r="E1306" s="1"/>
      <c r="F1306" s="1"/>
      <c r="G1306" s="1"/>
      <c r="H1306" s="1"/>
      <c r="I1306" s="1"/>
      <c r="J1306" s="1"/>
    </row>
    <row r="1307" spans="1:10">
      <c r="A1307" s="1"/>
      <c r="B1307" s="1"/>
      <c r="C1307" s="1"/>
      <c r="D1307" s="1"/>
      <c r="E1307" s="1"/>
      <c r="F1307" s="1"/>
      <c r="G1307" s="1"/>
      <c r="H1307" s="1"/>
      <c r="I1307" s="1"/>
      <c r="J1307" s="1"/>
    </row>
    <row r="1308" spans="1:10">
      <c r="A1308" s="1"/>
      <c r="B1308" s="1"/>
      <c r="C1308" s="1"/>
      <c r="D1308" s="1"/>
      <c r="E1308" s="1"/>
      <c r="F1308" s="1"/>
      <c r="G1308" s="1"/>
      <c r="H1308" s="1"/>
      <c r="I1308" s="1"/>
      <c r="J1308" s="1"/>
    </row>
    <row r="1309" spans="1:10">
      <c r="A1309" s="1"/>
      <c r="B1309" s="1"/>
      <c r="C1309" s="1"/>
      <c r="D1309" s="1"/>
      <c r="E1309" s="1"/>
      <c r="F1309" s="1"/>
      <c r="G1309" s="1"/>
      <c r="H1309" s="1"/>
      <c r="I1309" s="1"/>
      <c r="J1309" s="1"/>
    </row>
    <row r="1310" spans="1:10">
      <c r="A1310" s="1"/>
      <c r="B1310" s="1"/>
      <c r="C1310" s="1"/>
      <c r="D1310" s="1"/>
      <c r="E1310" s="1"/>
      <c r="F1310" s="1"/>
      <c r="G1310" s="1"/>
      <c r="H1310" s="1"/>
      <c r="I1310" s="1"/>
      <c r="J1310" s="1"/>
    </row>
    <row r="1311" spans="1:10">
      <c r="A1311" s="1"/>
      <c r="B1311" s="1"/>
      <c r="C1311" s="1"/>
      <c r="D1311" s="1"/>
      <c r="E1311" s="1"/>
      <c r="F1311" s="1"/>
      <c r="G1311" s="1"/>
      <c r="H1311" s="1"/>
      <c r="I1311" s="1"/>
      <c r="J1311" s="1"/>
    </row>
    <row r="1312" spans="1:10">
      <c r="A1312" s="1"/>
      <c r="B1312" s="1"/>
      <c r="C1312" s="1"/>
      <c r="D1312" s="1"/>
      <c r="E1312" s="1"/>
      <c r="F1312" s="1"/>
      <c r="G1312" s="1"/>
      <c r="H1312" s="1"/>
      <c r="I1312" s="1"/>
      <c r="J1312" s="1"/>
    </row>
    <row r="1313" spans="1:10">
      <c r="A1313" s="1"/>
      <c r="B1313" s="1"/>
      <c r="C1313" s="1"/>
      <c r="D1313" s="1"/>
      <c r="E1313" s="1"/>
      <c r="F1313" s="1"/>
      <c r="G1313" s="1"/>
      <c r="H1313" s="1"/>
      <c r="I1313" s="1"/>
      <c r="J1313" s="1"/>
    </row>
    <row r="1314" spans="1:10">
      <c r="A1314" s="1"/>
      <c r="B1314" s="1"/>
      <c r="C1314" s="1"/>
      <c r="D1314" s="1"/>
      <c r="E1314" s="1"/>
      <c r="F1314" s="1"/>
      <c r="G1314" s="1"/>
      <c r="H1314" s="1"/>
      <c r="I1314" s="1"/>
      <c r="J1314" s="1"/>
    </row>
    <row r="1315" spans="1:10">
      <c r="A1315" s="1"/>
      <c r="B1315" s="1"/>
      <c r="C1315" s="1"/>
      <c r="D1315" s="1"/>
      <c r="E1315" s="1"/>
      <c r="F1315" s="1"/>
      <c r="G1315" s="1"/>
      <c r="H1315" s="1"/>
      <c r="I1315" s="1"/>
      <c r="J1315" s="1"/>
    </row>
    <row r="1316" spans="1:10">
      <c r="A1316" s="1"/>
      <c r="B1316" s="1"/>
      <c r="C1316" s="1"/>
      <c r="D1316" s="1"/>
      <c r="E1316" s="1"/>
      <c r="F1316" s="1"/>
      <c r="G1316" s="1"/>
      <c r="H1316" s="1"/>
      <c r="I1316" s="1"/>
      <c r="J1316" s="1"/>
    </row>
    <row r="1317" spans="1:10">
      <c r="A1317" s="1"/>
      <c r="B1317" s="1"/>
      <c r="C1317" s="1"/>
      <c r="D1317" s="1"/>
      <c r="E1317" s="1"/>
      <c r="F1317" s="1"/>
      <c r="G1317" s="1"/>
      <c r="H1317" s="1"/>
      <c r="I1317" s="1"/>
      <c r="J1317" s="1"/>
    </row>
    <row r="1318" spans="1:10">
      <c r="A1318" s="1"/>
      <c r="B1318" s="1"/>
      <c r="C1318" s="1"/>
      <c r="D1318" s="1"/>
      <c r="E1318" s="1"/>
      <c r="F1318" s="1"/>
      <c r="G1318" s="1"/>
      <c r="H1318" s="1"/>
      <c r="I1318" s="1"/>
      <c r="J1318" s="1"/>
    </row>
    <row r="1319" spans="1:10">
      <c r="A1319" s="1"/>
      <c r="B1319" s="1"/>
      <c r="C1319" s="1"/>
      <c r="D1319" s="1"/>
      <c r="E1319" s="1"/>
      <c r="F1319" s="1"/>
      <c r="G1319" s="1"/>
      <c r="H1319" s="1"/>
      <c r="I1319" s="1"/>
      <c r="J1319" s="1"/>
    </row>
    <row r="1320" spans="1:10">
      <c r="A1320" s="1"/>
      <c r="B1320" s="1"/>
      <c r="C1320" s="1"/>
      <c r="D1320" s="1"/>
      <c r="E1320" s="1"/>
      <c r="F1320" s="1"/>
      <c r="G1320" s="1"/>
      <c r="H1320" s="1"/>
      <c r="I1320" s="1"/>
      <c r="J1320" s="1"/>
    </row>
    <row r="1321" spans="1:10">
      <c r="A1321" s="1"/>
      <c r="B1321" s="1"/>
      <c r="C1321" s="1"/>
      <c r="D1321" s="1"/>
      <c r="E1321" s="1"/>
      <c r="F1321" s="1"/>
      <c r="G1321" s="1"/>
      <c r="H1321" s="1"/>
      <c r="I1321" s="1"/>
      <c r="J1321" s="1"/>
    </row>
    <row r="1322" spans="1:10">
      <c r="A1322" s="1"/>
      <c r="B1322" s="1"/>
      <c r="C1322" s="1"/>
      <c r="D1322" s="1"/>
      <c r="E1322" s="1"/>
      <c r="F1322" s="1"/>
      <c r="G1322" s="1"/>
      <c r="H1322" s="1"/>
      <c r="I1322" s="1"/>
      <c r="J1322" s="1"/>
    </row>
    <row r="1323" spans="1:10">
      <c r="A1323" s="1"/>
      <c r="B1323" s="1"/>
      <c r="C1323" s="1"/>
      <c r="D1323" s="1"/>
      <c r="E1323" s="1"/>
      <c r="F1323" s="1"/>
      <c r="G1323" s="1"/>
      <c r="H1323" s="1"/>
      <c r="I1323" s="1"/>
      <c r="J1323" s="1"/>
    </row>
    <row r="1324" spans="1:10">
      <c r="A1324" s="1"/>
      <c r="B1324" s="1"/>
      <c r="C1324" s="1"/>
      <c r="D1324" s="1"/>
      <c r="E1324" s="1"/>
      <c r="F1324" s="1"/>
      <c r="G1324" s="1"/>
      <c r="H1324" s="1"/>
      <c r="I1324" s="1"/>
      <c r="J1324" s="1"/>
    </row>
    <row r="1325" spans="1:10">
      <c r="A1325" s="1"/>
      <c r="B1325" s="1"/>
      <c r="C1325" s="1"/>
      <c r="D1325" s="1"/>
      <c r="E1325" s="1"/>
      <c r="F1325" s="1"/>
      <c r="G1325" s="1"/>
      <c r="H1325" s="1"/>
      <c r="I1325" s="1"/>
      <c r="J1325" s="1"/>
    </row>
    <row r="1326" spans="1:10">
      <c r="A1326" s="1"/>
      <c r="B1326" s="1"/>
      <c r="C1326" s="1"/>
      <c r="D1326" s="1"/>
      <c r="E1326" s="1"/>
      <c r="F1326" s="1"/>
      <c r="G1326" s="1"/>
      <c r="H1326" s="1"/>
      <c r="I1326" s="1"/>
      <c r="J1326" s="1"/>
    </row>
    <row r="1327" spans="1:10">
      <c r="A1327" s="1"/>
      <c r="B1327" s="1"/>
      <c r="C1327" s="1"/>
      <c r="D1327" s="1"/>
      <c r="E1327" s="1"/>
      <c r="F1327" s="1"/>
      <c r="G1327" s="1"/>
      <c r="H1327" s="1"/>
      <c r="I1327" s="1"/>
      <c r="J1327" s="1"/>
    </row>
    <row r="1328" spans="1:10">
      <c r="A1328" s="1"/>
      <c r="B1328" s="1"/>
      <c r="C1328" s="1"/>
      <c r="D1328" s="1"/>
      <c r="E1328" s="1"/>
      <c r="F1328" s="1"/>
      <c r="G1328" s="1"/>
      <c r="H1328" s="1"/>
      <c r="I1328" s="1"/>
      <c r="J1328" s="1"/>
    </row>
    <row r="1329" spans="1:10">
      <c r="A1329" s="1"/>
      <c r="B1329" s="1"/>
      <c r="C1329" s="1"/>
      <c r="D1329" s="1"/>
      <c r="E1329" s="1"/>
      <c r="F1329" s="1"/>
      <c r="G1329" s="1"/>
      <c r="H1329" s="1"/>
      <c r="I1329" s="1"/>
      <c r="J1329" s="1"/>
    </row>
    <row r="1330" spans="1:10">
      <c r="A1330" s="1"/>
      <c r="B1330" s="1"/>
      <c r="C1330" s="1"/>
      <c r="D1330" s="1"/>
      <c r="E1330" s="1"/>
      <c r="F1330" s="1"/>
      <c r="G1330" s="1"/>
      <c r="H1330" s="1"/>
      <c r="I1330" s="1"/>
      <c r="J1330" s="1"/>
    </row>
    <row r="1331" spans="1:10">
      <c r="A1331" s="1"/>
      <c r="B1331" s="1"/>
      <c r="C1331" s="1"/>
      <c r="D1331" s="1"/>
      <c r="E1331" s="1"/>
      <c r="F1331" s="1"/>
      <c r="G1331" s="1"/>
      <c r="H1331" s="1"/>
      <c r="I1331" s="1"/>
      <c r="J1331" s="1"/>
    </row>
    <row r="1332" spans="1:10">
      <c r="A1332" s="1"/>
      <c r="B1332" s="1"/>
      <c r="C1332" s="1"/>
      <c r="D1332" s="1"/>
      <c r="E1332" s="1"/>
      <c r="F1332" s="1"/>
      <c r="G1332" s="1"/>
      <c r="H1332" s="1"/>
      <c r="I1332" s="1"/>
      <c r="J1332" s="1"/>
    </row>
    <row r="1333" spans="1:10">
      <c r="A1333" s="1"/>
      <c r="B1333" s="1"/>
      <c r="C1333" s="1"/>
      <c r="D1333" s="1"/>
      <c r="E1333" s="1"/>
      <c r="F1333" s="1"/>
      <c r="G1333" s="1"/>
      <c r="H1333" s="1"/>
      <c r="I1333" s="1"/>
      <c r="J1333" s="1"/>
    </row>
    <row r="1334" spans="1:10">
      <c r="A1334" s="1"/>
      <c r="B1334" s="1"/>
      <c r="C1334" s="1"/>
      <c r="D1334" s="1"/>
      <c r="E1334" s="1"/>
      <c r="F1334" s="1"/>
      <c r="G1334" s="1"/>
      <c r="H1334" s="1"/>
      <c r="I1334" s="1"/>
      <c r="J1334" s="1"/>
    </row>
    <row r="1335" spans="1:10">
      <c r="A1335" s="1"/>
      <c r="B1335" s="1"/>
      <c r="C1335" s="1"/>
      <c r="D1335" s="1"/>
      <c r="E1335" s="1"/>
      <c r="F1335" s="1"/>
      <c r="G1335" s="1"/>
      <c r="H1335" s="1"/>
      <c r="I1335" s="1"/>
      <c r="J1335" s="1"/>
    </row>
    <row r="1336" spans="1:10">
      <c r="A1336" s="1"/>
      <c r="B1336" s="1"/>
      <c r="C1336" s="1"/>
      <c r="D1336" s="1"/>
      <c r="E1336" s="1"/>
      <c r="F1336" s="1"/>
      <c r="G1336" s="1"/>
      <c r="H1336" s="1"/>
      <c r="I1336" s="1"/>
      <c r="J1336" s="1"/>
    </row>
    <row r="1337" spans="1:10">
      <c r="A1337" s="1"/>
      <c r="B1337" s="1"/>
      <c r="C1337" s="1"/>
      <c r="D1337" s="1"/>
      <c r="E1337" s="1"/>
      <c r="F1337" s="1"/>
      <c r="G1337" s="1"/>
      <c r="H1337" s="1"/>
      <c r="I1337" s="1"/>
      <c r="J1337" s="1"/>
    </row>
    <row r="1338" spans="1:10">
      <c r="A1338" s="1"/>
      <c r="B1338" s="1"/>
      <c r="C1338" s="1"/>
      <c r="D1338" s="1"/>
      <c r="E1338" s="1"/>
      <c r="F1338" s="1"/>
      <c r="G1338" s="1"/>
      <c r="H1338" s="1"/>
      <c r="I1338" s="1"/>
      <c r="J1338" s="1"/>
    </row>
    <row r="1339" spans="1:10">
      <c r="A1339" s="1"/>
      <c r="B1339" s="1"/>
      <c r="C1339" s="1"/>
      <c r="D1339" s="1"/>
      <c r="E1339" s="1"/>
      <c r="F1339" s="1"/>
      <c r="G1339" s="1"/>
      <c r="H1339" s="1"/>
      <c r="I1339" s="1"/>
      <c r="J1339" s="1"/>
    </row>
    <row r="1340" spans="1:10">
      <c r="A1340" s="1"/>
      <c r="B1340" s="1"/>
      <c r="C1340" s="1"/>
      <c r="D1340" s="1"/>
      <c r="E1340" s="1"/>
      <c r="F1340" s="1"/>
      <c r="G1340" s="1"/>
      <c r="H1340" s="1"/>
      <c r="I1340" s="1"/>
      <c r="J1340" s="1"/>
    </row>
    <row r="1341" spans="1:10">
      <c r="A1341" s="1"/>
      <c r="B1341" s="1"/>
      <c r="C1341" s="1"/>
      <c r="D1341" s="1"/>
      <c r="E1341" s="1"/>
      <c r="F1341" s="1"/>
      <c r="G1341" s="1"/>
      <c r="H1341" s="1"/>
      <c r="I1341" s="1"/>
      <c r="J1341" s="1"/>
    </row>
    <row r="1342" spans="1:10">
      <c r="A1342" s="1"/>
      <c r="B1342" s="1"/>
      <c r="C1342" s="1"/>
      <c r="D1342" s="1"/>
      <c r="E1342" s="1"/>
      <c r="F1342" s="1"/>
      <c r="G1342" s="1"/>
      <c r="H1342" s="1"/>
      <c r="I1342" s="1"/>
      <c r="J1342" s="1"/>
    </row>
    <row r="1343" spans="1:10">
      <c r="A1343" s="1"/>
      <c r="B1343" s="1"/>
      <c r="C1343" s="1"/>
      <c r="D1343" s="1"/>
      <c r="E1343" s="1"/>
      <c r="F1343" s="1"/>
      <c r="G1343" s="1"/>
      <c r="H1343" s="1"/>
      <c r="I1343" s="1"/>
      <c r="J1343" s="1"/>
    </row>
    <row r="1344" spans="1:10">
      <c r="A1344" s="1"/>
      <c r="B1344" s="1"/>
      <c r="C1344" s="1"/>
      <c r="D1344" s="1"/>
      <c r="E1344" s="1"/>
      <c r="F1344" s="1"/>
      <c r="G1344" s="1"/>
      <c r="H1344" s="1"/>
      <c r="I1344" s="1"/>
      <c r="J1344" s="1"/>
    </row>
    <row r="1345" spans="1:10">
      <c r="A1345" s="1"/>
      <c r="B1345" s="1"/>
      <c r="C1345" s="1"/>
      <c r="D1345" s="1"/>
      <c r="E1345" s="1"/>
      <c r="F1345" s="1"/>
      <c r="G1345" s="1"/>
      <c r="H1345" s="1"/>
      <c r="I1345" s="1"/>
      <c r="J1345" s="1"/>
    </row>
    <row r="1346" spans="1:10">
      <c r="A1346" s="1"/>
      <c r="B1346" s="1"/>
      <c r="C1346" s="1"/>
      <c r="D1346" s="1"/>
      <c r="E1346" s="1"/>
      <c r="F1346" s="1"/>
      <c r="G1346" s="1"/>
      <c r="H1346" s="1"/>
      <c r="I1346" s="1"/>
      <c r="J1346" s="1"/>
    </row>
    <row r="1347" spans="1:10">
      <c r="A1347" s="1"/>
      <c r="B1347" s="1"/>
      <c r="C1347" s="1"/>
      <c r="D1347" s="1"/>
      <c r="E1347" s="1"/>
      <c r="F1347" s="1"/>
      <c r="G1347" s="1"/>
      <c r="H1347" s="1"/>
      <c r="I1347" s="1"/>
      <c r="J1347" s="1"/>
    </row>
    <row r="1348" spans="1:10">
      <c r="A1348" s="1"/>
      <c r="B1348" s="1"/>
      <c r="C1348" s="1"/>
      <c r="D1348" s="1"/>
      <c r="E1348" s="1"/>
      <c r="F1348" s="1"/>
      <c r="G1348" s="1"/>
      <c r="H1348" s="1"/>
      <c r="I1348" s="1"/>
      <c r="J1348" s="1"/>
    </row>
    <row r="1349" spans="1:10">
      <c r="A1349" s="1"/>
      <c r="B1349" s="1"/>
      <c r="C1349" s="1"/>
      <c r="D1349" s="1"/>
      <c r="E1349" s="1"/>
      <c r="F1349" s="1"/>
      <c r="G1349" s="1"/>
      <c r="H1349" s="1"/>
      <c r="I1349" s="1"/>
      <c r="J1349" s="1"/>
    </row>
    <row r="1350" spans="1:10">
      <c r="A1350" s="1"/>
      <c r="B1350" s="1"/>
      <c r="C1350" s="1"/>
      <c r="D1350" s="1"/>
      <c r="E1350" s="1"/>
      <c r="F1350" s="1"/>
      <c r="G1350" s="1"/>
      <c r="H1350" s="1"/>
      <c r="I1350" s="1"/>
      <c r="J1350" s="1"/>
    </row>
    <row r="1351" spans="1:10">
      <c r="A1351" s="1"/>
      <c r="B1351" s="1"/>
      <c r="C1351" s="1"/>
      <c r="D1351" s="1"/>
      <c r="E1351" s="1"/>
      <c r="F1351" s="1"/>
      <c r="G1351" s="1"/>
      <c r="H1351" s="1"/>
      <c r="I1351" s="1"/>
      <c r="J1351" s="1"/>
    </row>
    <row r="1352" spans="1:10">
      <c r="A1352" s="1"/>
      <c r="B1352" s="1"/>
      <c r="C1352" s="1"/>
      <c r="D1352" s="1"/>
      <c r="E1352" s="1"/>
      <c r="F1352" s="1"/>
      <c r="G1352" s="1"/>
      <c r="H1352" s="1"/>
      <c r="I1352" s="1"/>
      <c r="J1352" s="1"/>
    </row>
    <row r="1353" spans="1:10">
      <c r="A1353" s="1"/>
      <c r="B1353" s="1"/>
      <c r="C1353" s="1"/>
      <c r="D1353" s="1"/>
      <c r="E1353" s="1"/>
      <c r="F1353" s="1"/>
      <c r="G1353" s="1"/>
      <c r="H1353" s="1"/>
      <c r="I1353" s="1"/>
      <c r="J1353" s="1"/>
    </row>
    <row r="1354" spans="1:10">
      <c r="A1354" s="1"/>
      <c r="B1354" s="1"/>
      <c r="C1354" s="1"/>
      <c r="D1354" s="1"/>
      <c r="E1354" s="1"/>
      <c r="F1354" s="1"/>
      <c r="G1354" s="1"/>
      <c r="H1354" s="1"/>
      <c r="I1354" s="1"/>
      <c r="J1354" s="1"/>
    </row>
    <row r="1355" spans="1:10">
      <c r="A1355" s="1"/>
      <c r="B1355" s="1"/>
      <c r="C1355" s="1"/>
      <c r="D1355" s="1"/>
      <c r="E1355" s="1"/>
      <c r="F1355" s="1"/>
      <c r="G1355" s="1"/>
      <c r="H1355" s="1"/>
      <c r="I1355" s="1"/>
      <c r="J1355" s="1"/>
    </row>
    <row r="1356" spans="1:10">
      <c r="A1356" s="1"/>
      <c r="B1356" s="1"/>
      <c r="C1356" s="1"/>
      <c r="D1356" s="1"/>
      <c r="E1356" s="1"/>
      <c r="F1356" s="1"/>
      <c r="G1356" s="1"/>
      <c r="H1356" s="1"/>
      <c r="I1356" s="1"/>
      <c r="J1356" s="1"/>
    </row>
    <row r="1357" spans="1:10">
      <c r="A1357" s="1"/>
      <c r="B1357" s="1"/>
      <c r="C1357" s="1"/>
      <c r="D1357" s="1"/>
      <c r="E1357" s="1"/>
      <c r="F1357" s="1"/>
      <c r="G1357" s="1"/>
      <c r="H1357" s="1"/>
      <c r="I1357" s="1"/>
      <c r="J1357" s="1"/>
    </row>
    <row r="1358" spans="1:10">
      <c r="A1358" s="1"/>
      <c r="B1358" s="1"/>
      <c r="C1358" s="1"/>
      <c r="D1358" s="1"/>
      <c r="E1358" s="1"/>
      <c r="F1358" s="1"/>
      <c r="G1358" s="1"/>
      <c r="H1358" s="1"/>
      <c r="I1358" s="1"/>
      <c r="J1358" s="1"/>
    </row>
    <row r="1359" spans="1:10">
      <c r="A1359" s="1"/>
      <c r="B1359" s="1"/>
      <c r="C1359" s="1"/>
      <c r="D1359" s="1"/>
      <c r="E1359" s="1"/>
      <c r="F1359" s="1"/>
      <c r="G1359" s="1"/>
      <c r="H1359" s="1"/>
      <c r="I1359" s="1"/>
      <c r="J1359" s="1"/>
    </row>
    <row r="1360" spans="1:10">
      <c r="A1360" s="1"/>
      <c r="B1360" s="1"/>
      <c r="C1360" s="1"/>
      <c r="D1360" s="1"/>
      <c r="E1360" s="1"/>
      <c r="F1360" s="1"/>
      <c r="G1360" s="1"/>
      <c r="H1360" s="1"/>
      <c r="I1360" s="1"/>
      <c r="J1360" s="1"/>
    </row>
    <row r="1361" spans="1:10">
      <c r="A1361" s="1"/>
      <c r="B1361" s="1"/>
      <c r="C1361" s="1"/>
      <c r="D1361" s="1"/>
      <c r="E1361" s="1"/>
      <c r="F1361" s="1"/>
      <c r="G1361" s="1"/>
      <c r="H1361" s="1"/>
      <c r="I1361" s="1"/>
      <c r="J1361" s="1"/>
    </row>
    <row r="1362" spans="1:10">
      <c r="A1362" s="1"/>
      <c r="B1362" s="1"/>
      <c r="C1362" s="1"/>
      <c r="D1362" s="1"/>
      <c r="E1362" s="1"/>
      <c r="F1362" s="1"/>
      <c r="G1362" s="1"/>
      <c r="H1362" s="1"/>
      <c r="I1362" s="1"/>
      <c r="J1362" s="1"/>
    </row>
    <row r="1363" spans="1:10">
      <c r="A1363" s="1"/>
      <c r="B1363" s="1"/>
      <c r="C1363" s="1"/>
      <c r="D1363" s="1"/>
      <c r="E1363" s="1"/>
      <c r="F1363" s="1"/>
      <c r="G1363" s="1"/>
      <c r="H1363" s="1"/>
      <c r="I1363" s="1"/>
      <c r="J1363" s="1"/>
    </row>
    <row r="1364" spans="1:10">
      <c r="A1364" s="1"/>
      <c r="B1364" s="1"/>
      <c r="C1364" s="1"/>
      <c r="D1364" s="1"/>
      <c r="E1364" s="1"/>
      <c r="F1364" s="1"/>
      <c r="G1364" s="1"/>
      <c r="H1364" s="1"/>
      <c r="I1364" s="1"/>
      <c r="J1364" s="1"/>
    </row>
    <row r="1365" spans="1:10">
      <c r="A1365" s="1"/>
      <c r="B1365" s="1"/>
      <c r="C1365" s="1"/>
      <c r="D1365" s="1"/>
      <c r="E1365" s="1"/>
      <c r="F1365" s="1"/>
      <c r="G1365" s="1"/>
      <c r="H1365" s="1"/>
      <c r="I1365" s="1"/>
      <c r="J1365" s="1"/>
    </row>
    <row r="1366" spans="1:10">
      <c r="A1366" s="1"/>
      <c r="B1366" s="1"/>
      <c r="C1366" s="1"/>
      <c r="D1366" s="1"/>
      <c r="E1366" s="1"/>
      <c r="F1366" s="1"/>
      <c r="G1366" s="1"/>
      <c r="H1366" s="1"/>
      <c r="I1366" s="1"/>
      <c r="J1366" s="1"/>
    </row>
    <row r="1367" spans="1:10">
      <c r="A1367" s="1"/>
      <c r="B1367" s="1"/>
      <c r="C1367" s="1"/>
      <c r="D1367" s="1"/>
      <c r="E1367" s="1"/>
      <c r="F1367" s="1"/>
      <c r="G1367" s="1"/>
      <c r="H1367" s="1"/>
      <c r="I1367" s="1"/>
      <c r="J1367" s="1"/>
    </row>
    <row r="1368" spans="1:10">
      <c r="A1368" s="1"/>
      <c r="B1368" s="1"/>
      <c r="C1368" s="1"/>
      <c r="D1368" s="1"/>
      <c r="E1368" s="1"/>
      <c r="F1368" s="1"/>
      <c r="G1368" s="1"/>
      <c r="H1368" s="1"/>
      <c r="I1368" s="1"/>
      <c r="J1368" s="1"/>
    </row>
    <row r="1369" spans="1:10">
      <c r="A1369" s="1"/>
      <c r="B1369" s="1"/>
      <c r="C1369" s="1"/>
      <c r="D1369" s="1"/>
      <c r="E1369" s="1"/>
      <c r="F1369" s="1"/>
      <c r="G1369" s="1"/>
      <c r="H1369" s="1"/>
      <c r="I1369" s="1"/>
      <c r="J1369" s="1"/>
    </row>
    <row r="1370" spans="1:10">
      <c r="A1370" s="1"/>
      <c r="B1370" s="1"/>
      <c r="C1370" s="1"/>
      <c r="D1370" s="1"/>
      <c r="E1370" s="1"/>
      <c r="F1370" s="1"/>
      <c r="G1370" s="1"/>
      <c r="H1370" s="1"/>
      <c r="I1370" s="1"/>
      <c r="J1370" s="1"/>
    </row>
    <row r="1371" spans="1:10">
      <c r="A1371" s="1"/>
      <c r="B1371" s="1"/>
      <c r="C1371" s="1"/>
      <c r="D1371" s="1"/>
      <c r="E1371" s="1"/>
      <c r="F1371" s="1"/>
      <c r="G1371" s="1"/>
      <c r="H1371" s="1"/>
      <c r="I1371" s="1"/>
      <c r="J1371" s="1"/>
    </row>
    <row r="1372" spans="1:10">
      <c r="A1372" s="1"/>
      <c r="B1372" s="1"/>
      <c r="C1372" s="1"/>
      <c r="D1372" s="1"/>
      <c r="E1372" s="1"/>
      <c r="F1372" s="1"/>
      <c r="G1372" s="1"/>
      <c r="H1372" s="1"/>
      <c r="I1372" s="1"/>
      <c r="J1372" s="1"/>
    </row>
    <row r="1373" spans="1:10">
      <c r="A1373" s="1"/>
      <c r="B1373" s="1"/>
      <c r="C1373" s="1"/>
      <c r="D1373" s="1"/>
      <c r="E1373" s="1"/>
      <c r="F1373" s="1"/>
      <c r="G1373" s="1"/>
      <c r="H1373" s="1"/>
      <c r="I1373" s="1"/>
      <c r="J1373" s="1"/>
    </row>
    <row r="1374" spans="1:10">
      <c r="A1374" s="1"/>
      <c r="B1374" s="1"/>
      <c r="C1374" s="1"/>
      <c r="D1374" s="1"/>
      <c r="E1374" s="1"/>
      <c r="F1374" s="1"/>
      <c r="G1374" s="1"/>
      <c r="H1374" s="1"/>
      <c r="I1374" s="1"/>
      <c r="J1374" s="1"/>
    </row>
    <row r="1375" spans="1:10">
      <c r="A1375" s="1"/>
      <c r="B1375" s="1"/>
      <c r="C1375" s="1"/>
      <c r="D1375" s="1"/>
      <c r="E1375" s="1"/>
      <c r="F1375" s="1"/>
      <c r="G1375" s="1"/>
      <c r="H1375" s="1"/>
      <c r="I1375" s="1"/>
      <c r="J1375" s="1"/>
    </row>
    <row r="1376" spans="1:10">
      <c r="A1376" s="1"/>
      <c r="B1376" s="1"/>
      <c r="C1376" s="1"/>
      <c r="D1376" s="1"/>
      <c r="E1376" s="1"/>
      <c r="F1376" s="1"/>
      <c r="G1376" s="1"/>
      <c r="H1376" s="1"/>
      <c r="I1376" s="1"/>
      <c r="J1376" s="1"/>
    </row>
    <row r="1377" spans="1:10">
      <c r="A1377" s="1"/>
      <c r="B1377" s="1"/>
      <c r="C1377" s="1"/>
      <c r="D1377" s="1"/>
      <c r="E1377" s="1"/>
      <c r="F1377" s="1"/>
      <c r="G1377" s="1"/>
      <c r="H1377" s="1"/>
      <c r="I1377" s="1"/>
      <c r="J1377" s="1"/>
    </row>
    <row r="1378" spans="1:10">
      <c r="A1378" s="1"/>
      <c r="B1378" s="1"/>
      <c r="C1378" s="1"/>
      <c r="D1378" s="1"/>
      <c r="E1378" s="1"/>
      <c r="F1378" s="1"/>
      <c r="G1378" s="1"/>
      <c r="H1378" s="1"/>
      <c r="I1378" s="1"/>
      <c r="J1378" s="1"/>
    </row>
    <row r="1379" spans="1:10">
      <c r="A1379" s="1"/>
      <c r="B1379" s="1"/>
      <c r="C1379" s="1"/>
      <c r="D1379" s="1"/>
      <c r="E1379" s="1"/>
      <c r="F1379" s="1"/>
      <c r="G1379" s="1"/>
      <c r="H1379" s="1"/>
      <c r="I1379" s="1"/>
      <c r="J1379" s="1"/>
    </row>
    <row r="1380" spans="1:10">
      <c r="A1380" s="1"/>
      <c r="B1380" s="1"/>
      <c r="C1380" s="1"/>
      <c r="D1380" s="1"/>
      <c r="E1380" s="1"/>
      <c r="F1380" s="1"/>
      <c r="G1380" s="1"/>
      <c r="H1380" s="1"/>
      <c r="I1380" s="1"/>
      <c r="J1380" s="1"/>
    </row>
    <row r="1381" spans="1:10">
      <c r="A1381" s="1"/>
      <c r="B1381" s="1"/>
      <c r="C1381" s="1"/>
      <c r="D1381" s="1"/>
      <c r="E1381" s="1"/>
      <c r="F1381" s="1"/>
      <c r="G1381" s="1"/>
      <c r="H1381" s="1"/>
      <c r="I1381" s="1"/>
      <c r="J1381" s="1"/>
    </row>
    <row r="1382" spans="1:10">
      <c r="A1382" s="1"/>
      <c r="B1382" s="1"/>
      <c r="C1382" s="1"/>
      <c r="D1382" s="1"/>
      <c r="E1382" s="1"/>
      <c r="F1382" s="1"/>
      <c r="G1382" s="1"/>
      <c r="H1382" s="1"/>
      <c r="I1382" s="1"/>
      <c r="J1382" s="1"/>
    </row>
    <row r="1383" spans="1:10">
      <c r="A1383" s="1"/>
      <c r="B1383" s="1"/>
      <c r="C1383" s="1"/>
      <c r="D1383" s="1"/>
      <c r="E1383" s="1"/>
      <c r="F1383" s="1"/>
      <c r="G1383" s="1"/>
      <c r="H1383" s="1"/>
      <c r="I1383" s="1"/>
      <c r="J1383" s="1"/>
    </row>
    <row r="1384" spans="1:10">
      <c r="A1384" s="1"/>
      <c r="B1384" s="1"/>
      <c r="C1384" s="1"/>
      <c r="D1384" s="1"/>
      <c r="E1384" s="1"/>
      <c r="F1384" s="1"/>
      <c r="G1384" s="1"/>
      <c r="H1384" s="1"/>
      <c r="I1384" s="1"/>
      <c r="J1384" s="1"/>
    </row>
    <row r="1385" spans="1:10">
      <c r="A1385" s="1"/>
      <c r="B1385" s="1"/>
      <c r="C1385" s="1"/>
      <c r="D1385" s="1"/>
      <c r="E1385" s="1"/>
      <c r="F1385" s="1"/>
      <c r="G1385" s="1"/>
      <c r="H1385" s="1"/>
      <c r="I1385" s="1"/>
      <c r="J1385" s="1"/>
    </row>
    <row r="1386" spans="1:10">
      <c r="A1386" s="1"/>
      <c r="B1386" s="1"/>
      <c r="C1386" s="1"/>
      <c r="D1386" s="1"/>
      <c r="E1386" s="1"/>
      <c r="F1386" s="1"/>
      <c r="G1386" s="1"/>
      <c r="H1386" s="1"/>
      <c r="I1386" s="1"/>
      <c r="J1386" s="1"/>
    </row>
    <row r="1387" spans="1:10">
      <c r="A1387" s="1"/>
      <c r="B1387" s="1"/>
      <c r="C1387" s="1"/>
      <c r="D1387" s="1"/>
      <c r="E1387" s="1"/>
      <c r="F1387" s="1"/>
      <c r="G1387" s="1"/>
      <c r="H1387" s="1"/>
      <c r="I1387" s="1"/>
      <c r="J1387" s="1"/>
    </row>
    <row r="1388" spans="1:10">
      <c r="A1388" s="1"/>
      <c r="B1388" s="1"/>
      <c r="C1388" s="1"/>
      <c r="D1388" s="1"/>
      <c r="E1388" s="1"/>
      <c r="F1388" s="1"/>
      <c r="G1388" s="1"/>
      <c r="H1388" s="1"/>
      <c r="I1388" s="1"/>
      <c r="J1388" s="1"/>
    </row>
    <row r="1389" spans="1:10">
      <c r="A1389" s="1"/>
      <c r="B1389" s="1"/>
      <c r="C1389" s="1"/>
      <c r="D1389" s="1"/>
      <c r="E1389" s="1"/>
      <c r="F1389" s="1"/>
      <c r="G1389" s="1"/>
      <c r="H1389" s="1"/>
      <c r="I1389" s="1"/>
      <c r="J1389" s="1"/>
    </row>
    <row r="1390" spans="1:10">
      <c r="A1390" s="1"/>
      <c r="B1390" s="1"/>
      <c r="C1390" s="1"/>
      <c r="D1390" s="1"/>
      <c r="E1390" s="1"/>
      <c r="F1390" s="1"/>
      <c r="G1390" s="1"/>
      <c r="H1390" s="1"/>
      <c r="I1390" s="1"/>
      <c r="J1390" s="1"/>
    </row>
    <row r="1391" spans="1:10">
      <c r="A1391" s="1"/>
      <c r="B1391" s="1"/>
      <c r="C1391" s="1"/>
      <c r="D1391" s="1"/>
      <c r="E1391" s="1"/>
      <c r="F1391" s="1"/>
      <c r="G1391" s="1"/>
      <c r="H1391" s="1"/>
      <c r="I1391" s="1"/>
      <c r="J1391" s="1"/>
    </row>
    <row r="1392" spans="1:10">
      <c r="A1392" s="1"/>
      <c r="B1392" s="1"/>
      <c r="C1392" s="1"/>
      <c r="D1392" s="1"/>
      <c r="E1392" s="1"/>
      <c r="F1392" s="1"/>
      <c r="G1392" s="1"/>
      <c r="H1392" s="1"/>
      <c r="I1392" s="1"/>
      <c r="J1392" s="1"/>
    </row>
    <row r="1393" spans="1:10">
      <c r="A1393" s="1"/>
      <c r="B1393" s="1"/>
      <c r="C1393" s="1"/>
      <c r="D1393" s="1"/>
      <c r="E1393" s="1"/>
      <c r="F1393" s="1"/>
      <c r="G1393" s="1"/>
      <c r="H1393" s="1"/>
      <c r="I1393" s="1"/>
      <c r="J1393" s="1"/>
    </row>
    <row r="1394" spans="1:10">
      <c r="A1394" s="1"/>
      <c r="B1394" s="1"/>
      <c r="C1394" s="1"/>
      <c r="D1394" s="1"/>
      <c r="E1394" s="1"/>
      <c r="F1394" s="1"/>
      <c r="G1394" s="1"/>
      <c r="H1394" s="1"/>
      <c r="I1394" s="1"/>
      <c r="J1394" s="1"/>
    </row>
    <row r="1395" spans="1:10">
      <c r="A1395" s="1"/>
      <c r="B1395" s="1"/>
      <c r="C1395" s="1"/>
      <c r="D1395" s="1"/>
      <c r="E1395" s="1"/>
      <c r="F1395" s="1"/>
      <c r="G1395" s="1"/>
      <c r="H1395" s="1"/>
      <c r="I1395" s="1"/>
      <c r="J1395" s="1"/>
    </row>
    <row r="1396" spans="1:10">
      <c r="A1396" s="1"/>
      <c r="B1396" s="1"/>
      <c r="C1396" s="1"/>
      <c r="D1396" s="1"/>
      <c r="E1396" s="1"/>
      <c r="F1396" s="1"/>
      <c r="G1396" s="1"/>
      <c r="H1396" s="1"/>
      <c r="I1396" s="1"/>
      <c r="J1396" s="1"/>
    </row>
    <row r="1397" spans="1:10">
      <c r="A1397" s="1"/>
      <c r="B1397" s="1"/>
      <c r="C1397" s="1"/>
      <c r="D1397" s="1"/>
      <c r="E1397" s="1"/>
      <c r="F1397" s="1"/>
      <c r="G1397" s="1"/>
      <c r="H1397" s="1"/>
      <c r="I1397" s="1"/>
      <c r="J1397" s="1"/>
    </row>
    <row r="1398" spans="1:10">
      <c r="A1398" s="1"/>
      <c r="B1398" s="1"/>
      <c r="C1398" s="1"/>
      <c r="D1398" s="1"/>
      <c r="E1398" s="1"/>
      <c r="F1398" s="1"/>
      <c r="G1398" s="1"/>
      <c r="H1398" s="1"/>
      <c r="I1398" s="1"/>
      <c r="J1398" s="1"/>
    </row>
    <row r="1399" spans="1:10">
      <c r="A1399" s="1"/>
      <c r="B1399" s="1"/>
      <c r="C1399" s="1"/>
      <c r="D1399" s="1"/>
      <c r="E1399" s="1"/>
      <c r="F1399" s="1"/>
      <c r="G1399" s="1"/>
      <c r="H1399" s="1"/>
      <c r="I1399" s="1"/>
      <c r="J1399" s="1"/>
    </row>
    <row r="1400" spans="1:10">
      <c r="A1400" s="1"/>
      <c r="B1400" s="1"/>
      <c r="C1400" s="1"/>
      <c r="D1400" s="1"/>
      <c r="E1400" s="1"/>
      <c r="F1400" s="1"/>
      <c r="G1400" s="1"/>
      <c r="H1400" s="1"/>
      <c r="I1400" s="1"/>
      <c r="J1400" s="1"/>
    </row>
    <row r="1401" spans="1:10">
      <c r="A1401" s="1"/>
      <c r="B1401" s="1"/>
      <c r="C1401" s="1"/>
      <c r="D1401" s="1"/>
      <c r="E1401" s="1"/>
      <c r="F1401" s="1"/>
      <c r="G1401" s="1"/>
      <c r="H1401" s="1"/>
      <c r="I1401" s="1"/>
      <c r="J1401" s="1"/>
    </row>
    <row r="1402" spans="1:10">
      <c r="A1402" s="1"/>
      <c r="B1402" s="1"/>
      <c r="C1402" s="1"/>
      <c r="D1402" s="1"/>
      <c r="E1402" s="1"/>
      <c r="F1402" s="1"/>
      <c r="G1402" s="1"/>
      <c r="H1402" s="1"/>
      <c r="I1402" s="1"/>
      <c r="J1402" s="1"/>
    </row>
    <row r="1403" spans="1:10">
      <c r="A1403" s="1"/>
      <c r="B1403" s="1"/>
      <c r="C1403" s="1"/>
      <c r="D1403" s="1"/>
      <c r="E1403" s="1"/>
      <c r="F1403" s="1"/>
      <c r="G1403" s="1"/>
      <c r="H1403" s="1"/>
      <c r="I1403" s="1"/>
      <c r="J1403" s="1"/>
    </row>
    <row r="1404" spans="1:10">
      <c r="A1404" s="1"/>
      <c r="B1404" s="1"/>
      <c r="C1404" s="1"/>
      <c r="D1404" s="1"/>
      <c r="E1404" s="1"/>
      <c r="F1404" s="1"/>
      <c r="G1404" s="1"/>
      <c r="H1404" s="1"/>
      <c r="I1404" s="1"/>
      <c r="J1404" s="1"/>
    </row>
    <row r="1405" spans="1:10">
      <c r="A1405" s="1"/>
      <c r="B1405" s="1"/>
      <c r="C1405" s="1"/>
      <c r="D1405" s="1"/>
      <c r="E1405" s="1"/>
      <c r="F1405" s="1"/>
      <c r="G1405" s="1"/>
      <c r="H1405" s="1"/>
      <c r="I1405" s="1"/>
      <c r="J1405" s="1"/>
    </row>
    <row r="1406" spans="1:10">
      <c r="A1406" s="1"/>
      <c r="B1406" s="1"/>
      <c r="C1406" s="1"/>
      <c r="D1406" s="1"/>
      <c r="E1406" s="1"/>
      <c r="F1406" s="1"/>
      <c r="G1406" s="1"/>
      <c r="H1406" s="1"/>
      <c r="I1406" s="1"/>
      <c r="J1406" s="1"/>
    </row>
    <row r="1407" spans="1:10">
      <c r="A1407" s="1"/>
      <c r="B1407" s="1"/>
      <c r="C1407" s="1"/>
      <c r="D1407" s="1"/>
      <c r="E1407" s="1"/>
      <c r="F1407" s="1"/>
      <c r="G1407" s="1"/>
      <c r="H1407" s="1"/>
      <c r="I1407" s="1"/>
      <c r="J1407" s="1"/>
    </row>
    <row r="1408" spans="1:10">
      <c r="A1408" s="1"/>
      <c r="B1408" s="1"/>
      <c r="C1408" s="1"/>
      <c r="D1408" s="1"/>
      <c r="E1408" s="1"/>
      <c r="F1408" s="1"/>
      <c r="G1408" s="1"/>
      <c r="H1408" s="1"/>
      <c r="I1408" s="1"/>
      <c r="J1408" s="1"/>
    </row>
    <row r="1409" spans="1:10">
      <c r="A1409" s="1"/>
      <c r="B1409" s="1"/>
      <c r="C1409" s="1"/>
      <c r="D1409" s="1"/>
      <c r="E1409" s="1"/>
      <c r="F1409" s="1"/>
      <c r="G1409" s="1"/>
      <c r="H1409" s="1"/>
      <c r="I1409" s="1"/>
      <c r="J1409" s="1"/>
    </row>
    <row r="1410" spans="1:10">
      <c r="A1410" s="1"/>
      <c r="B1410" s="1"/>
      <c r="C1410" s="1"/>
      <c r="D1410" s="1"/>
      <c r="E1410" s="1"/>
      <c r="F1410" s="1"/>
      <c r="G1410" s="1"/>
      <c r="H1410" s="1"/>
      <c r="I1410" s="1"/>
      <c r="J1410" s="1"/>
    </row>
    <row r="1411" spans="1:10">
      <c r="A1411" s="1"/>
      <c r="B1411" s="1"/>
      <c r="C1411" s="1"/>
      <c r="D1411" s="1"/>
      <c r="E1411" s="1"/>
      <c r="F1411" s="1"/>
      <c r="G1411" s="1"/>
      <c r="H1411" s="1"/>
      <c r="I1411" s="1"/>
      <c r="J1411" s="1"/>
    </row>
    <row r="1412" spans="1:10">
      <c r="A1412" s="1"/>
      <c r="B1412" s="1"/>
      <c r="C1412" s="1"/>
      <c r="D1412" s="1"/>
      <c r="E1412" s="1"/>
      <c r="F1412" s="1"/>
      <c r="G1412" s="1"/>
      <c r="H1412" s="1"/>
      <c r="I1412" s="1"/>
      <c r="J1412" s="1"/>
    </row>
    <row r="1413" spans="1:10">
      <c r="A1413" s="1"/>
      <c r="B1413" s="1"/>
      <c r="C1413" s="1"/>
      <c r="D1413" s="1"/>
      <c r="E1413" s="1"/>
      <c r="F1413" s="1"/>
      <c r="G1413" s="1"/>
      <c r="H1413" s="1"/>
      <c r="I1413" s="1"/>
      <c r="J1413" s="1"/>
    </row>
    <row r="1414" spans="1:10">
      <c r="A1414" s="1"/>
      <c r="B1414" s="1"/>
      <c r="C1414" s="1"/>
      <c r="D1414" s="1"/>
      <c r="E1414" s="1"/>
      <c r="F1414" s="1"/>
      <c r="G1414" s="1"/>
      <c r="H1414" s="1"/>
      <c r="I1414" s="1"/>
      <c r="J1414" s="1"/>
    </row>
    <row r="1415" spans="1:10">
      <c r="A1415" s="1"/>
      <c r="B1415" s="1"/>
      <c r="C1415" s="1"/>
      <c r="D1415" s="1"/>
      <c r="E1415" s="1"/>
      <c r="F1415" s="1"/>
      <c r="G1415" s="1"/>
      <c r="H1415" s="1"/>
      <c r="I1415" s="1"/>
      <c r="J1415" s="1"/>
    </row>
    <row r="1416" spans="1:10">
      <c r="A1416" s="1"/>
      <c r="B1416" s="1"/>
      <c r="C1416" s="1"/>
      <c r="D1416" s="1"/>
      <c r="E1416" s="1"/>
      <c r="F1416" s="1"/>
      <c r="G1416" s="1"/>
      <c r="H1416" s="1"/>
      <c r="I1416" s="1"/>
      <c r="J1416" s="1"/>
    </row>
    <row r="1417" spans="1:10">
      <c r="A1417" s="1"/>
      <c r="B1417" s="1"/>
      <c r="C1417" s="1"/>
      <c r="D1417" s="1"/>
      <c r="E1417" s="1"/>
      <c r="F1417" s="1"/>
      <c r="G1417" s="1"/>
      <c r="H1417" s="1"/>
      <c r="I1417" s="1"/>
      <c r="J1417" s="1"/>
    </row>
    <row r="1418" spans="1:10">
      <c r="A1418" s="1"/>
      <c r="B1418" s="1"/>
      <c r="C1418" s="1"/>
      <c r="D1418" s="1"/>
      <c r="E1418" s="1"/>
      <c r="F1418" s="1"/>
      <c r="G1418" s="1"/>
      <c r="H1418" s="1"/>
      <c r="I1418" s="1"/>
      <c r="J1418" s="1"/>
    </row>
    <row r="1419" spans="1:10">
      <c r="A1419" s="1"/>
      <c r="B1419" s="1"/>
      <c r="C1419" s="1"/>
      <c r="D1419" s="1"/>
      <c r="E1419" s="1"/>
      <c r="F1419" s="1"/>
      <c r="G1419" s="1"/>
      <c r="H1419" s="1"/>
      <c r="I1419" s="1"/>
      <c r="J1419" s="1"/>
    </row>
    <row r="1420" spans="1:10">
      <c r="A1420" s="1"/>
      <c r="B1420" s="1"/>
      <c r="C1420" s="1"/>
      <c r="D1420" s="1"/>
      <c r="E1420" s="1"/>
      <c r="F1420" s="1"/>
      <c r="G1420" s="1"/>
      <c r="H1420" s="1"/>
      <c r="I1420" s="1"/>
      <c r="J1420" s="1"/>
    </row>
    <row r="1421" spans="1:10">
      <c r="A1421" s="1"/>
      <c r="B1421" s="1"/>
      <c r="C1421" s="1"/>
      <c r="D1421" s="1"/>
      <c r="E1421" s="1"/>
      <c r="F1421" s="1"/>
      <c r="G1421" s="1"/>
      <c r="H1421" s="1"/>
      <c r="I1421" s="1"/>
      <c r="J1421" s="1"/>
    </row>
    <row r="1422" spans="1:10">
      <c r="A1422" s="1"/>
      <c r="B1422" s="1"/>
      <c r="C1422" s="1"/>
      <c r="D1422" s="1"/>
      <c r="E1422" s="1"/>
      <c r="F1422" s="1"/>
      <c r="G1422" s="1"/>
      <c r="H1422" s="1"/>
      <c r="I1422" s="1"/>
      <c r="J1422" s="1"/>
    </row>
    <row r="1423" spans="1:10">
      <c r="A1423" s="1"/>
      <c r="B1423" s="1"/>
      <c r="C1423" s="1"/>
      <c r="D1423" s="1"/>
      <c r="E1423" s="1"/>
      <c r="F1423" s="1"/>
      <c r="G1423" s="1"/>
      <c r="H1423" s="1"/>
      <c r="I1423" s="1"/>
      <c r="J1423" s="1"/>
    </row>
    <row r="1424" spans="1:10">
      <c r="A1424" s="1"/>
      <c r="B1424" s="1"/>
      <c r="C1424" s="1"/>
      <c r="D1424" s="1"/>
      <c r="E1424" s="1"/>
      <c r="F1424" s="1"/>
      <c r="G1424" s="1"/>
      <c r="H1424" s="1"/>
      <c r="I1424" s="1"/>
      <c r="J1424" s="1"/>
    </row>
    <row r="1425" spans="1:10">
      <c r="A1425" s="1"/>
      <c r="B1425" s="1"/>
      <c r="C1425" s="1"/>
      <c r="D1425" s="1"/>
      <c r="E1425" s="1"/>
      <c r="F1425" s="1"/>
      <c r="G1425" s="1"/>
      <c r="H1425" s="1"/>
      <c r="I1425" s="1"/>
      <c r="J1425" s="1"/>
    </row>
    <row r="1426" spans="1:10">
      <c r="A1426" s="1"/>
      <c r="B1426" s="1"/>
      <c r="C1426" s="1"/>
      <c r="D1426" s="1"/>
      <c r="E1426" s="1"/>
      <c r="F1426" s="1"/>
      <c r="G1426" s="1"/>
      <c r="H1426" s="1"/>
      <c r="I1426" s="1"/>
      <c r="J1426" s="1"/>
    </row>
    <row r="1427" spans="1:10">
      <c r="A1427" s="1"/>
      <c r="B1427" s="1"/>
      <c r="C1427" s="1"/>
      <c r="D1427" s="1"/>
      <c r="E1427" s="1"/>
      <c r="F1427" s="1"/>
      <c r="G1427" s="1"/>
      <c r="H1427" s="1"/>
      <c r="I1427" s="1"/>
      <c r="J1427" s="1"/>
    </row>
    <row r="1428" spans="1:10">
      <c r="A1428" s="1"/>
      <c r="B1428" s="1"/>
      <c r="C1428" s="1"/>
      <c r="D1428" s="1"/>
      <c r="E1428" s="1"/>
      <c r="F1428" s="1"/>
      <c r="G1428" s="1"/>
      <c r="H1428" s="1"/>
      <c r="I1428" s="1"/>
      <c r="J1428" s="1"/>
    </row>
    <row r="1429" spans="1:10">
      <c r="A1429" s="1"/>
      <c r="B1429" s="1"/>
      <c r="C1429" s="1"/>
      <c r="D1429" s="1"/>
      <c r="E1429" s="1"/>
      <c r="F1429" s="1"/>
      <c r="G1429" s="1"/>
      <c r="H1429" s="1"/>
      <c r="I1429" s="1"/>
      <c r="J1429" s="1"/>
    </row>
    <row r="1430" spans="1:10">
      <c r="A1430" s="1"/>
      <c r="B1430" s="1"/>
      <c r="C1430" s="1"/>
      <c r="D1430" s="1"/>
      <c r="E1430" s="1"/>
      <c r="F1430" s="1"/>
      <c r="G1430" s="1"/>
      <c r="H1430" s="1"/>
      <c r="I1430" s="1"/>
      <c r="J1430" s="1"/>
    </row>
    <row r="1431" spans="1:10">
      <c r="A1431" s="1"/>
      <c r="B1431" s="1"/>
      <c r="C1431" s="1"/>
      <c r="D1431" s="1"/>
      <c r="E1431" s="1"/>
      <c r="F1431" s="1"/>
      <c r="G1431" s="1"/>
      <c r="H1431" s="1"/>
      <c r="I1431" s="1"/>
      <c r="J1431" s="1"/>
    </row>
    <row r="1432" spans="1:10">
      <c r="A1432" s="1"/>
      <c r="B1432" s="1"/>
      <c r="C1432" s="1"/>
      <c r="D1432" s="1"/>
      <c r="E1432" s="1"/>
      <c r="F1432" s="1"/>
      <c r="G1432" s="1"/>
      <c r="H1432" s="1"/>
      <c r="I1432" s="1"/>
      <c r="J1432" s="1"/>
    </row>
    <row r="1433" spans="1:10">
      <c r="A1433" s="1"/>
      <c r="B1433" s="1"/>
      <c r="C1433" s="1"/>
      <c r="D1433" s="1"/>
      <c r="E1433" s="1"/>
      <c r="F1433" s="1"/>
      <c r="G1433" s="1"/>
      <c r="H1433" s="1"/>
      <c r="I1433" s="1"/>
      <c r="J1433" s="1"/>
    </row>
    <row r="1434" spans="1:10">
      <c r="A1434" s="1"/>
      <c r="B1434" s="1"/>
      <c r="C1434" s="1"/>
      <c r="D1434" s="1"/>
      <c r="E1434" s="1"/>
      <c r="F1434" s="1"/>
      <c r="G1434" s="1"/>
      <c r="H1434" s="1"/>
      <c r="I1434" s="1"/>
      <c r="J1434" s="1"/>
    </row>
    <row r="1435" spans="1:10">
      <c r="A1435" s="1"/>
      <c r="B1435" s="1"/>
      <c r="C1435" s="1"/>
      <c r="D1435" s="1"/>
      <c r="E1435" s="1"/>
      <c r="F1435" s="1"/>
      <c r="G1435" s="1"/>
      <c r="H1435" s="1"/>
      <c r="I1435" s="1"/>
      <c r="J1435" s="1"/>
    </row>
    <row r="1436" spans="1:10">
      <c r="A1436" s="1"/>
      <c r="B1436" s="1"/>
      <c r="C1436" s="1"/>
      <c r="D1436" s="1"/>
      <c r="E1436" s="1"/>
      <c r="F1436" s="1"/>
      <c r="G1436" s="1"/>
      <c r="H1436" s="1"/>
      <c r="I1436" s="1"/>
      <c r="J1436" s="1"/>
    </row>
    <row r="1437" spans="1:10">
      <c r="A1437" s="1"/>
      <c r="B1437" s="1"/>
      <c r="C1437" s="1"/>
      <c r="D1437" s="1"/>
      <c r="E1437" s="1"/>
      <c r="F1437" s="1"/>
      <c r="G1437" s="1"/>
      <c r="H1437" s="1"/>
      <c r="I1437" s="1"/>
      <c r="J1437" s="1"/>
    </row>
    <row r="1438" spans="1:10">
      <c r="A1438" s="1"/>
      <c r="B1438" s="1"/>
      <c r="C1438" s="1"/>
      <c r="D1438" s="1"/>
      <c r="E1438" s="1"/>
      <c r="F1438" s="1"/>
      <c r="G1438" s="1"/>
      <c r="H1438" s="1"/>
      <c r="I1438" s="1"/>
      <c r="J1438" s="1"/>
    </row>
    <row r="1439" spans="1:10">
      <c r="A1439" s="1"/>
      <c r="B1439" s="1"/>
      <c r="C1439" s="1"/>
      <c r="D1439" s="1"/>
      <c r="E1439" s="1"/>
      <c r="F1439" s="1"/>
      <c r="G1439" s="1"/>
      <c r="H1439" s="1"/>
      <c r="I1439" s="1"/>
      <c r="J1439" s="1"/>
    </row>
    <row r="1440" spans="1:10">
      <c r="A1440" s="1"/>
      <c r="B1440" s="1"/>
      <c r="C1440" s="1"/>
      <c r="D1440" s="1"/>
      <c r="E1440" s="1"/>
      <c r="F1440" s="1"/>
      <c r="G1440" s="1"/>
      <c r="H1440" s="1"/>
      <c r="I1440" s="1"/>
      <c r="J1440" s="1"/>
    </row>
    <row r="1441" spans="1:10">
      <c r="A1441" s="1"/>
      <c r="B1441" s="1"/>
      <c r="C1441" s="1"/>
      <c r="D1441" s="1"/>
      <c r="E1441" s="1"/>
      <c r="F1441" s="1"/>
      <c r="G1441" s="1"/>
      <c r="H1441" s="1"/>
      <c r="I1441" s="1"/>
      <c r="J1441" s="1"/>
    </row>
    <row r="1442" spans="1:10">
      <c r="A1442" s="1"/>
      <c r="B1442" s="1"/>
      <c r="C1442" s="1"/>
      <c r="D1442" s="1"/>
      <c r="E1442" s="1"/>
      <c r="F1442" s="1"/>
      <c r="G1442" s="1"/>
      <c r="H1442" s="1"/>
      <c r="I1442" s="1"/>
      <c r="J1442" s="1"/>
    </row>
    <row r="1443" spans="1:10">
      <c r="A1443" s="1"/>
      <c r="B1443" s="1"/>
      <c r="C1443" s="1"/>
      <c r="D1443" s="1"/>
      <c r="E1443" s="1"/>
      <c r="F1443" s="1"/>
      <c r="G1443" s="1"/>
      <c r="H1443" s="1"/>
      <c r="I1443" s="1"/>
      <c r="J1443" s="1"/>
    </row>
    <row r="1444" spans="1:10">
      <c r="A1444" s="1"/>
      <c r="B1444" s="1"/>
      <c r="C1444" s="1"/>
      <c r="D1444" s="1"/>
      <c r="E1444" s="1"/>
      <c r="F1444" s="1"/>
      <c r="G1444" s="1"/>
      <c r="H1444" s="1"/>
      <c r="I1444" s="1"/>
      <c r="J1444" s="1"/>
    </row>
    <row r="1445" spans="1:10">
      <c r="A1445" s="1"/>
      <c r="B1445" s="1"/>
      <c r="C1445" s="1"/>
      <c r="D1445" s="1"/>
      <c r="E1445" s="1"/>
      <c r="F1445" s="1"/>
      <c r="G1445" s="1"/>
      <c r="H1445" s="1"/>
      <c r="I1445" s="1"/>
      <c r="J1445" s="1"/>
    </row>
    <row r="1446" spans="1:10">
      <c r="A1446" s="1"/>
      <c r="B1446" s="1"/>
      <c r="C1446" s="1"/>
      <c r="D1446" s="1"/>
      <c r="E1446" s="1"/>
      <c r="F1446" s="1"/>
      <c r="G1446" s="1"/>
      <c r="H1446" s="1"/>
      <c r="I1446" s="1"/>
      <c r="J1446" s="1"/>
    </row>
    <row r="1447" spans="1:10">
      <c r="A1447" s="1"/>
      <c r="B1447" s="1"/>
      <c r="C1447" s="1"/>
      <c r="D1447" s="1"/>
      <c r="E1447" s="1"/>
      <c r="F1447" s="1"/>
      <c r="G1447" s="1"/>
      <c r="H1447" s="1"/>
      <c r="I1447" s="1"/>
      <c r="J1447" s="1"/>
    </row>
    <row r="1448" spans="1:10">
      <c r="A1448" s="1"/>
      <c r="B1448" s="1"/>
      <c r="C1448" s="1"/>
      <c r="D1448" s="1"/>
      <c r="E1448" s="1"/>
      <c r="F1448" s="1"/>
      <c r="G1448" s="1"/>
      <c r="H1448" s="1"/>
      <c r="I1448" s="1"/>
      <c r="J1448" s="1"/>
    </row>
    <row r="1449" spans="1:10">
      <c r="A1449" s="1"/>
      <c r="B1449" s="1"/>
      <c r="C1449" s="1"/>
      <c r="D1449" s="1"/>
      <c r="E1449" s="1"/>
      <c r="F1449" s="1"/>
      <c r="G1449" s="1"/>
      <c r="H1449" s="1"/>
      <c r="I1449" s="1"/>
      <c r="J1449" s="1"/>
    </row>
    <row r="1450" spans="1:10">
      <c r="A1450" s="1"/>
      <c r="B1450" s="1"/>
      <c r="C1450" s="1"/>
      <c r="D1450" s="1"/>
      <c r="E1450" s="1"/>
      <c r="F1450" s="1"/>
      <c r="G1450" s="1"/>
      <c r="H1450" s="1"/>
      <c r="I1450" s="1"/>
      <c r="J1450" s="1"/>
    </row>
    <row r="1451" spans="1:10">
      <c r="A1451" s="1"/>
      <c r="B1451" s="1"/>
      <c r="C1451" s="1"/>
      <c r="D1451" s="1"/>
      <c r="E1451" s="1"/>
      <c r="F1451" s="1"/>
      <c r="G1451" s="1"/>
      <c r="H1451" s="1"/>
      <c r="I1451" s="1"/>
      <c r="J1451" s="1"/>
    </row>
    <row r="1452" spans="1:10">
      <c r="A1452" s="1"/>
      <c r="B1452" s="1"/>
      <c r="C1452" s="1"/>
      <c r="D1452" s="1"/>
      <c r="E1452" s="1"/>
      <c r="F1452" s="1"/>
      <c r="G1452" s="1"/>
      <c r="H1452" s="1"/>
      <c r="I1452" s="1"/>
      <c r="J1452" s="1"/>
    </row>
    <row r="1453" spans="1:10">
      <c r="A1453" s="1"/>
      <c r="B1453" s="1"/>
      <c r="C1453" s="1"/>
      <c r="D1453" s="1"/>
      <c r="E1453" s="1"/>
      <c r="F1453" s="1"/>
      <c r="G1453" s="1"/>
      <c r="H1453" s="1"/>
      <c r="I1453" s="1"/>
      <c r="J1453" s="1"/>
    </row>
    <row r="1454" spans="1:10">
      <c r="A1454" s="1"/>
      <c r="B1454" s="1"/>
      <c r="C1454" s="1"/>
      <c r="D1454" s="1"/>
      <c r="E1454" s="1"/>
      <c r="F1454" s="1"/>
      <c r="G1454" s="1"/>
      <c r="H1454" s="1"/>
      <c r="I1454" s="1"/>
      <c r="J1454" s="1"/>
    </row>
    <row r="1455" spans="1:10">
      <c r="A1455" s="1"/>
      <c r="B1455" s="1"/>
      <c r="C1455" s="1"/>
      <c r="D1455" s="1"/>
      <c r="E1455" s="1"/>
      <c r="F1455" s="1"/>
      <c r="G1455" s="1"/>
      <c r="H1455" s="1"/>
      <c r="I1455" s="1"/>
      <c r="J1455" s="1"/>
    </row>
    <row r="1456" spans="1:10">
      <c r="A1456" s="1"/>
      <c r="B1456" s="1"/>
      <c r="C1456" s="1"/>
      <c r="D1456" s="1"/>
      <c r="E1456" s="1"/>
      <c r="F1456" s="1"/>
      <c r="G1456" s="1"/>
      <c r="H1456" s="1"/>
      <c r="I1456" s="1"/>
      <c r="J1456" s="1"/>
    </row>
    <row r="1457" spans="1:10">
      <c r="A1457" s="1"/>
      <c r="B1457" s="1"/>
      <c r="C1457" s="1"/>
      <c r="D1457" s="1"/>
      <c r="E1457" s="1"/>
      <c r="F1457" s="1"/>
      <c r="G1457" s="1"/>
      <c r="H1457" s="1"/>
      <c r="I1457" s="1"/>
      <c r="J1457" s="1"/>
    </row>
    <row r="1458" spans="1:10">
      <c r="A1458" s="1"/>
      <c r="B1458" s="1"/>
      <c r="C1458" s="1"/>
      <c r="D1458" s="1"/>
      <c r="E1458" s="1"/>
      <c r="F1458" s="1"/>
      <c r="G1458" s="1"/>
      <c r="H1458" s="1"/>
      <c r="I1458" s="1"/>
      <c r="J1458" s="1"/>
    </row>
    <row r="1459" spans="1:10">
      <c r="A1459" s="1"/>
      <c r="B1459" s="1"/>
      <c r="C1459" s="1"/>
      <c r="D1459" s="1"/>
      <c r="E1459" s="1"/>
      <c r="F1459" s="1"/>
      <c r="G1459" s="1"/>
      <c r="H1459" s="1"/>
      <c r="I1459" s="1"/>
      <c r="J1459" s="1"/>
    </row>
    <row r="1460" spans="1:10">
      <c r="A1460" s="1"/>
      <c r="B1460" s="1"/>
      <c r="C1460" s="1"/>
      <c r="D1460" s="1"/>
      <c r="E1460" s="1"/>
      <c r="F1460" s="1"/>
      <c r="G1460" s="1"/>
      <c r="H1460" s="1"/>
      <c r="I1460" s="1"/>
      <c r="J1460" s="1"/>
    </row>
    <row r="1461" spans="1:10">
      <c r="A1461" s="1"/>
      <c r="B1461" s="1"/>
      <c r="C1461" s="1"/>
      <c r="D1461" s="1"/>
      <c r="E1461" s="1"/>
      <c r="F1461" s="1"/>
      <c r="G1461" s="1"/>
      <c r="H1461" s="1"/>
      <c r="I1461" s="1"/>
      <c r="J1461" s="1"/>
    </row>
    <row r="1462" spans="1:10">
      <c r="A1462" s="1"/>
      <c r="B1462" s="1"/>
      <c r="C1462" s="1"/>
      <c r="D1462" s="1"/>
      <c r="E1462" s="1"/>
      <c r="F1462" s="1"/>
      <c r="G1462" s="1"/>
      <c r="H1462" s="1"/>
      <c r="I1462" s="1"/>
      <c r="J1462" s="1"/>
    </row>
    <row r="1463" spans="1:10">
      <c r="A1463" s="1"/>
      <c r="B1463" s="1"/>
      <c r="C1463" s="1"/>
      <c r="D1463" s="1"/>
      <c r="E1463" s="1"/>
      <c r="F1463" s="1"/>
      <c r="G1463" s="1"/>
      <c r="H1463" s="1"/>
      <c r="I1463" s="1"/>
      <c r="J1463" s="1"/>
    </row>
    <row r="1464" spans="1:10">
      <c r="A1464" s="1"/>
      <c r="B1464" s="1"/>
      <c r="C1464" s="1"/>
      <c r="D1464" s="1"/>
      <c r="E1464" s="1"/>
      <c r="F1464" s="1"/>
      <c r="G1464" s="1"/>
      <c r="H1464" s="1"/>
      <c r="I1464" s="1"/>
      <c r="J1464" s="1"/>
    </row>
    <row r="1465" spans="1:10">
      <c r="A1465" s="1"/>
      <c r="B1465" s="1"/>
      <c r="C1465" s="1"/>
      <c r="D1465" s="1"/>
      <c r="E1465" s="1"/>
      <c r="F1465" s="1"/>
      <c r="G1465" s="1"/>
      <c r="H1465" s="1"/>
      <c r="I1465" s="1"/>
      <c r="J1465" s="1"/>
    </row>
    <row r="1466" spans="1:10">
      <c r="A1466" s="1"/>
      <c r="B1466" s="1"/>
      <c r="C1466" s="1"/>
      <c r="D1466" s="1"/>
      <c r="E1466" s="1"/>
      <c r="F1466" s="1"/>
      <c r="G1466" s="1"/>
      <c r="H1466" s="1"/>
      <c r="I1466" s="1"/>
      <c r="J1466" s="1"/>
    </row>
    <row r="1467" spans="1:10">
      <c r="A1467" s="1"/>
      <c r="B1467" s="1"/>
      <c r="C1467" s="1"/>
      <c r="D1467" s="1"/>
      <c r="E1467" s="1"/>
      <c r="F1467" s="1"/>
      <c r="G1467" s="1"/>
      <c r="H1467" s="1"/>
      <c r="I1467" s="1"/>
      <c r="J1467" s="1"/>
    </row>
    <row r="1468" spans="1:10">
      <c r="A1468" s="1"/>
      <c r="B1468" s="1"/>
      <c r="C1468" s="1"/>
      <c r="D1468" s="1"/>
      <c r="E1468" s="1"/>
      <c r="F1468" s="1"/>
      <c r="G1468" s="1"/>
      <c r="H1468" s="1"/>
      <c r="I1468" s="1"/>
      <c r="J1468" s="1"/>
    </row>
    <row r="1469" spans="1:10">
      <c r="A1469" s="1"/>
      <c r="B1469" s="1"/>
      <c r="C1469" s="1"/>
      <c r="D1469" s="1"/>
      <c r="E1469" s="1"/>
      <c r="F1469" s="1"/>
      <c r="G1469" s="1"/>
      <c r="H1469" s="1"/>
      <c r="I1469" s="1"/>
      <c r="J1469" s="1"/>
    </row>
    <row r="1470" spans="1:10">
      <c r="A1470" s="1"/>
      <c r="B1470" s="1"/>
      <c r="C1470" s="1"/>
      <c r="D1470" s="1"/>
      <c r="E1470" s="1"/>
      <c r="F1470" s="1"/>
      <c r="G1470" s="1"/>
      <c r="H1470" s="1"/>
      <c r="I1470" s="1"/>
      <c r="J1470" s="1"/>
    </row>
    <row r="1471" spans="1:10">
      <c r="A1471" s="1"/>
      <c r="B1471" s="1"/>
      <c r="C1471" s="1"/>
      <c r="D1471" s="1"/>
      <c r="E1471" s="1"/>
      <c r="F1471" s="1"/>
      <c r="G1471" s="1"/>
      <c r="H1471" s="1"/>
      <c r="I1471" s="1"/>
      <c r="J1471" s="1"/>
    </row>
    <row r="1472" spans="1:10">
      <c r="A1472" s="1"/>
      <c r="B1472" s="1"/>
      <c r="C1472" s="1"/>
      <c r="D1472" s="1"/>
      <c r="E1472" s="1"/>
      <c r="F1472" s="1"/>
      <c r="G1472" s="1"/>
      <c r="H1472" s="1"/>
      <c r="I1472" s="1"/>
      <c r="J1472" s="1"/>
    </row>
    <row r="1473" spans="1:10">
      <c r="A1473" s="1"/>
      <c r="B1473" s="1"/>
      <c r="C1473" s="1"/>
      <c r="D1473" s="1"/>
      <c r="E1473" s="1"/>
      <c r="F1473" s="1"/>
      <c r="G1473" s="1"/>
      <c r="H1473" s="1"/>
      <c r="I1473" s="1"/>
      <c r="J1473" s="1"/>
    </row>
    <row r="1474" spans="1:10">
      <c r="A1474" s="1"/>
      <c r="B1474" s="1"/>
      <c r="C1474" s="1"/>
      <c r="D1474" s="1"/>
      <c r="E1474" s="1"/>
      <c r="F1474" s="1"/>
      <c r="G1474" s="1"/>
      <c r="H1474" s="1"/>
      <c r="I1474" s="1"/>
      <c r="J1474" s="1"/>
    </row>
    <row r="1475" spans="1:10">
      <c r="A1475" s="1"/>
      <c r="B1475" s="1"/>
      <c r="C1475" s="1"/>
      <c r="D1475" s="1"/>
      <c r="E1475" s="1"/>
      <c r="F1475" s="1"/>
      <c r="G1475" s="1"/>
      <c r="H1475" s="1"/>
      <c r="I1475" s="1"/>
      <c r="J1475" s="1"/>
    </row>
    <row r="1476" spans="1:10">
      <c r="A1476" s="1"/>
      <c r="B1476" s="1"/>
      <c r="C1476" s="1"/>
      <c r="D1476" s="1"/>
      <c r="E1476" s="1"/>
      <c r="F1476" s="1"/>
      <c r="G1476" s="1"/>
      <c r="H1476" s="1"/>
      <c r="I1476" s="1"/>
      <c r="J1476" s="1"/>
    </row>
    <row r="1477" spans="1:10">
      <c r="A1477" s="1"/>
      <c r="B1477" s="1"/>
      <c r="C1477" s="1"/>
      <c r="D1477" s="1"/>
      <c r="E1477" s="1"/>
      <c r="F1477" s="1"/>
      <c r="G1477" s="1"/>
      <c r="H1477" s="1"/>
      <c r="I1477" s="1"/>
      <c r="J1477" s="1"/>
    </row>
    <row r="1478" spans="1:10">
      <c r="A1478" s="1"/>
      <c r="B1478" s="1"/>
      <c r="C1478" s="1"/>
      <c r="D1478" s="1"/>
      <c r="E1478" s="1"/>
      <c r="F1478" s="1"/>
      <c r="G1478" s="1"/>
      <c r="H1478" s="1"/>
      <c r="I1478" s="1"/>
      <c r="J1478" s="1"/>
    </row>
    <row r="1479" spans="1:10">
      <c r="A1479" s="1"/>
      <c r="B1479" s="1"/>
      <c r="C1479" s="1"/>
      <c r="D1479" s="1"/>
      <c r="E1479" s="1"/>
      <c r="F1479" s="1"/>
      <c r="G1479" s="1"/>
      <c r="H1479" s="1"/>
      <c r="I1479" s="1"/>
      <c r="J1479" s="1"/>
    </row>
    <row r="1480" spans="1:10">
      <c r="A1480" s="1"/>
      <c r="B1480" s="1"/>
      <c r="C1480" s="1"/>
      <c r="D1480" s="1"/>
      <c r="E1480" s="1"/>
      <c r="F1480" s="1"/>
      <c r="G1480" s="1"/>
      <c r="H1480" s="1"/>
      <c r="I1480" s="1"/>
      <c r="J1480" s="1"/>
    </row>
    <row r="1481" spans="1:10">
      <c r="A1481" s="1"/>
      <c r="B1481" s="1"/>
      <c r="C1481" s="1"/>
      <c r="D1481" s="1"/>
      <c r="E1481" s="1"/>
      <c r="F1481" s="1"/>
      <c r="G1481" s="1"/>
      <c r="H1481" s="1"/>
      <c r="I1481" s="1"/>
      <c r="J1481" s="1"/>
    </row>
    <row r="1482" spans="1:10">
      <c r="A1482" s="1"/>
      <c r="B1482" s="1"/>
      <c r="C1482" s="1"/>
      <c r="D1482" s="1"/>
      <c r="E1482" s="1"/>
      <c r="F1482" s="1"/>
      <c r="G1482" s="1"/>
      <c r="H1482" s="1"/>
      <c r="I1482" s="1"/>
      <c r="J1482" s="1"/>
    </row>
    <row r="1483" spans="1:10">
      <c r="A1483" s="1"/>
      <c r="B1483" s="1"/>
      <c r="C1483" s="1"/>
      <c r="D1483" s="1"/>
      <c r="E1483" s="1"/>
      <c r="F1483" s="1"/>
      <c r="G1483" s="1"/>
      <c r="H1483" s="1"/>
      <c r="I1483" s="1"/>
      <c r="J1483" s="1"/>
    </row>
    <row r="1484" spans="1:10">
      <c r="A1484" s="1"/>
      <c r="B1484" s="1"/>
      <c r="C1484" s="1"/>
      <c r="D1484" s="1"/>
      <c r="E1484" s="1"/>
      <c r="F1484" s="1"/>
      <c r="G1484" s="1"/>
      <c r="H1484" s="1"/>
      <c r="I1484" s="1"/>
      <c r="J1484" s="1"/>
    </row>
    <row r="1485" spans="1:10">
      <c r="A1485" s="1"/>
      <c r="B1485" s="1"/>
      <c r="C1485" s="1"/>
      <c r="D1485" s="1"/>
      <c r="E1485" s="1"/>
      <c r="F1485" s="1"/>
      <c r="G1485" s="1"/>
      <c r="H1485" s="1"/>
      <c r="I1485" s="1"/>
      <c r="J1485" s="1"/>
    </row>
    <row r="1486" spans="1:10">
      <c r="A1486" s="1"/>
      <c r="B1486" s="1"/>
      <c r="C1486" s="1"/>
      <c r="D1486" s="1"/>
      <c r="E1486" s="1"/>
      <c r="F1486" s="1"/>
      <c r="G1486" s="1"/>
      <c r="H1486" s="1"/>
      <c r="I1486" s="1"/>
      <c r="J1486" s="1"/>
    </row>
    <row r="1487" spans="1:10">
      <c r="A1487" s="1"/>
      <c r="B1487" s="1"/>
      <c r="C1487" s="1"/>
      <c r="D1487" s="1"/>
      <c r="E1487" s="1"/>
      <c r="F1487" s="1"/>
      <c r="G1487" s="1"/>
      <c r="H1487" s="1"/>
      <c r="I1487" s="1"/>
      <c r="J1487" s="1"/>
    </row>
    <row r="1488" spans="1:10">
      <c r="A1488" s="1"/>
      <c r="B1488" s="1"/>
      <c r="C1488" s="1"/>
      <c r="D1488" s="1"/>
      <c r="E1488" s="1"/>
      <c r="F1488" s="1"/>
      <c r="G1488" s="1"/>
      <c r="H1488" s="1"/>
      <c r="I1488" s="1"/>
      <c r="J1488" s="1"/>
    </row>
    <row r="1489" spans="1:10">
      <c r="A1489" s="1"/>
      <c r="B1489" s="1"/>
      <c r="C1489" s="1"/>
      <c r="D1489" s="1"/>
      <c r="E1489" s="1"/>
      <c r="F1489" s="1"/>
      <c r="G1489" s="1"/>
      <c r="H1489" s="1"/>
      <c r="I1489" s="1"/>
      <c r="J1489" s="1"/>
    </row>
    <row r="1490" spans="1:10">
      <c r="A1490" s="1"/>
      <c r="B1490" s="1"/>
      <c r="C1490" s="1"/>
      <c r="D1490" s="1"/>
      <c r="E1490" s="1"/>
      <c r="F1490" s="1"/>
      <c r="G1490" s="1"/>
      <c r="H1490" s="1"/>
      <c r="I1490" s="1"/>
      <c r="J1490" s="1"/>
    </row>
    <row r="1491" spans="1:10">
      <c r="A1491" s="1"/>
      <c r="B1491" s="1"/>
      <c r="C1491" s="1"/>
      <c r="D1491" s="1"/>
      <c r="E1491" s="1"/>
      <c r="F1491" s="1"/>
      <c r="G1491" s="1"/>
      <c r="H1491" s="1"/>
      <c r="I1491" s="1"/>
      <c r="J1491" s="1"/>
    </row>
    <row r="1492" spans="1:10">
      <c r="A1492" s="1"/>
      <c r="B1492" s="1"/>
      <c r="C1492" s="1"/>
      <c r="D1492" s="1"/>
      <c r="E1492" s="1"/>
      <c r="F1492" s="1"/>
      <c r="G1492" s="1"/>
      <c r="H1492" s="1"/>
      <c r="I1492" s="1"/>
      <c r="J1492" s="1"/>
    </row>
    <row r="1493" spans="1:10">
      <c r="A1493" s="1"/>
      <c r="B1493" s="1"/>
      <c r="C1493" s="1"/>
      <c r="D1493" s="1"/>
      <c r="E1493" s="1"/>
      <c r="F1493" s="1"/>
      <c r="G1493" s="1"/>
      <c r="H1493" s="1"/>
      <c r="I1493" s="1"/>
      <c r="J1493" s="1"/>
    </row>
    <row r="1494" spans="1:10">
      <c r="A1494" s="1"/>
      <c r="B1494" s="1"/>
      <c r="C1494" s="1"/>
      <c r="D1494" s="1"/>
      <c r="E1494" s="1"/>
      <c r="F1494" s="1"/>
      <c r="G1494" s="1"/>
      <c r="H1494" s="1"/>
      <c r="I1494" s="1"/>
      <c r="J1494" s="1"/>
    </row>
    <row r="1495" spans="1:10">
      <c r="A1495" s="1"/>
      <c r="B1495" s="1"/>
      <c r="C1495" s="1"/>
      <c r="D1495" s="1"/>
      <c r="E1495" s="1"/>
      <c r="F1495" s="1"/>
      <c r="G1495" s="1"/>
      <c r="H1495" s="1"/>
      <c r="I1495" s="1"/>
      <c r="J1495" s="1"/>
    </row>
    <row r="1496" spans="1:10">
      <c r="A1496" s="1"/>
      <c r="B1496" s="1"/>
      <c r="C1496" s="1"/>
      <c r="D1496" s="1"/>
      <c r="E1496" s="1"/>
      <c r="F1496" s="1"/>
      <c r="G1496" s="1"/>
      <c r="H1496" s="1"/>
      <c r="I1496" s="1"/>
      <c r="J1496" s="1"/>
    </row>
    <row r="1497" spans="1:10">
      <c r="A1497" s="1"/>
      <c r="B1497" s="1"/>
      <c r="C1497" s="1"/>
      <c r="D1497" s="1"/>
      <c r="E1497" s="1"/>
      <c r="F1497" s="1"/>
      <c r="G1497" s="1"/>
      <c r="H1497" s="1"/>
      <c r="I1497" s="1"/>
      <c r="J1497" s="1"/>
    </row>
    <row r="1498" spans="1:10">
      <c r="A1498" s="1"/>
      <c r="B1498" s="1"/>
      <c r="C1498" s="1"/>
      <c r="D1498" s="1"/>
      <c r="E1498" s="1"/>
      <c r="F1498" s="1"/>
      <c r="G1498" s="1"/>
      <c r="H1498" s="1"/>
      <c r="I1498" s="1"/>
      <c r="J1498" s="1"/>
    </row>
    <row r="1499" spans="1:10">
      <c r="A1499" s="1"/>
      <c r="B1499" s="1"/>
      <c r="C1499" s="1"/>
      <c r="D1499" s="1"/>
      <c r="E1499" s="1"/>
      <c r="F1499" s="1"/>
      <c r="G1499" s="1"/>
      <c r="H1499" s="1"/>
      <c r="I1499" s="1"/>
      <c r="J1499" s="1"/>
    </row>
    <row r="1500" spans="1:10">
      <c r="A1500" s="1"/>
      <c r="B1500" s="1"/>
      <c r="C1500" s="1"/>
      <c r="D1500" s="1"/>
      <c r="E1500" s="1"/>
      <c r="F1500" s="1"/>
      <c r="G1500" s="1"/>
      <c r="H1500" s="1"/>
      <c r="I1500" s="1"/>
      <c r="J1500" s="1"/>
    </row>
    <row r="1501" spans="1:10">
      <c r="A1501" s="1"/>
      <c r="B1501" s="1"/>
      <c r="C1501" s="1"/>
      <c r="D1501" s="1"/>
      <c r="E1501" s="1"/>
      <c r="F1501" s="1"/>
      <c r="G1501" s="1"/>
      <c r="H1501" s="1"/>
      <c r="I1501" s="1"/>
      <c r="J1501" s="1"/>
    </row>
    <row r="1502" spans="1:10">
      <c r="A1502" s="1"/>
      <c r="B1502" s="1"/>
      <c r="C1502" s="1"/>
      <c r="D1502" s="1"/>
      <c r="E1502" s="1"/>
      <c r="F1502" s="1"/>
      <c r="G1502" s="1"/>
      <c r="H1502" s="1"/>
      <c r="I1502" s="1"/>
      <c r="J1502" s="1"/>
    </row>
    <row r="1503" spans="1:10">
      <c r="A1503" s="1"/>
      <c r="B1503" s="1"/>
      <c r="C1503" s="1"/>
      <c r="D1503" s="1"/>
      <c r="E1503" s="1"/>
      <c r="F1503" s="1"/>
      <c r="G1503" s="1"/>
      <c r="H1503" s="1"/>
      <c r="I1503" s="1"/>
      <c r="J1503" s="1"/>
    </row>
    <row r="1504" spans="1:10">
      <c r="A1504" s="1"/>
      <c r="B1504" s="1"/>
      <c r="C1504" s="1"/>
      <c r="D1504" s="1"/>
      <c r="E1504" s="1"/>
      <c r="F1504" s="1"/>
      <c r="G1504" s="1"/>
      <c r="H1504" s="1"/>
      <c r="I1504" s="1"/>
      <c r="J1504" s="1"/>
    </row>
    <row r="1505" spans="1:10">
      <c r="A1505" s="1"/>
      <c r="B1505" s="1"/>
      <c r="C1505" s="1"/>
      <c r="D1505" s="1"/>
      <c r="E1505" s="1"/>
      <c r="F1505" s="1"/>
      <c r="G1505" s="1"/>
      <c r="H1505" s="1"/>
      <c r="I1505" s="1"/>
      <c r="J1505" s="1"/>
    </row>
    <row r="1506" spans="1:10">
      <c r="A1506" s="1"/>
      <c r="B1506" s="1"/>
      <c r="C1506" s="1"/>
      <c r="D1506" s="1"/>
      <c r="E1506" s="1"/>
      <c r="F1506" s="1"/>
      <c r="G1506" s="1"/>
      <c r="H1506" s="1"/>
      <c r="I1506" s="1"/>
      <c r="J1506" s="1"/>
    </row>
    <row r="1507" spans="1:10">
      <c r="A1507" s="1"/>
      <c r="B1507" s="1"/>
      <c r="C1507" s="1"/>
      <c r="D1507" s="1"/>
      <c r="E1507" s="1"/>
      <c r="F1507" s="1"/>
      <c r="G1507" s="1"/>
      <c r="H1507" s="1"/>
      <c r="I1507" s="1"/>
      <c r="J1507" s="1"/>
    </row>
    <row r="1508" spans="1:10">
      <c r="A1508" s="1"/>
      <c r="B1508" s="1"/>
      <c r="C1508" s="1"/>
      <c r="D1508" s="1"/>
      <c r="E1508" s="1"/>
      <c r="F1508" s="1"/>
      <c r="G1508" s="1"/>
      <c r="H1508" s="1"/>
      <c r="I1508" s="1"/>
      <c r="J1508" s="1"/>
    </row>
    <row r="1509" spans="1:10">
      <c r="A1509" s="1"/>
      <c r="B1509" s="1"/>
      <c r="C1509" s="1"/>
      <c r="D1509" s="1"/>
      <c r="E1509" s="1"/>
      <c r="F1509" s="1"/>
      <c r="G1509" s="1"/>
      <c r="H1509" s="1"/>
      <c r="I1509" s="1"/>
      <c r="J1509" s="1"/>
    </row>
    <row r="1510" spans="1:10">
      <c r="A1510" s="1"/>
      <c r="B1510" s="1"/>
      <c r="C1510" s="1"/>
      <c r="D1510" s="1"/>
      <c r="E1510" s="1"/>
      <c r="F1510" s="1"/>
      <c r="G1510" s="1"/>
      <c r="H1510" s="1"/>
      <c r="I1510" s="1"/>
      <c r="J1510" s="1"/>
    </row>
    <row r="1511" spans="1:10">
      <c r="A1511" s="1"/>
      <c r="B1511" s="1"/>
      <c r="C1511" s="1"/>
      <c r="D1511" s="1"/>
      <c r="E1511" s="1"/>
      <c r="F1511" s="1"/>
      <c r="G1511" s="1"/>
      <c r="H1511" s="1"/>
      <c r="I1511" s="1"/>
      <c r="J1511" s="1"/>
    </row>
    <row r="1512" spans="1:10">
      <c r="A1512" s="1"/>
      <c r="B1512" s="1"/>
      <c r="C1512" s="1"/>
      <c r="D1512" s="1"/>
      <c r="E1512" s="1"/>
      <c r="F1512" s="1"/>
      <c r="G1512" s="1"/>
      <c r="H1512" s="1"/>
      <c r="I1512" s="1"/>
      <c r="J1512" s="1"/>
    </row>
    <row r="1513" spans="1:10">
      <c r="A1513" s="1"/>
      <c r="B1513" s="1"/>
      <c r="C1513" s="1"/>
      <c r="D1513" s="1"/>
      <c r="E1513" s="1"/>
      <c r="F1513" s="1"/>
      <c r="G1513" s="1"/>
      <c r="H1513" s="1"/>
      <c r="I1513" s="1"/>
      <c r="J1513" s="1"/>
    </row>
    <row r="1514" spans="1:10">
      <c r="A1514" s="1"/>
      <c r="B1514" s="1"/>
      <c r="C1514" s="1"/>
      <c r="D1514" s="1"/>
      <c r="E1514" s="1"/>
      <c r="F1514" s="1"/>
      <c r="G1514" s="1"/>
      <c r="H1514" s="1"/>
      <c r="I1514" s="1"/>
      <c r="J1514" s="1"/>
    </row>
    <row r="1515" spans="1:10">
      <c r="A1515" s="1"/>
      <c r="B1515" s="1"/>
      <c r="C1515" s="1"/>
      <c r="D1515" s="1"/>
      <c r="E1515" s="1"/>
      <c r="F1515" s="1"/>
      <c r="G1515" s="1"/>
      <c r="H1515" s="1"/>
      <c r="I1515" s="1"/>
      <c r="J1515" s="1"/>
    </row>
    <row r="1516" spans="1:10">
      <c r="A1516" s="1"/>
      <c r="B1516" s="1"/>
      <c r="C1516" s="1"/>
      <c r="D1516" s="1"/>
      <c r="E1516" s="1"/>
      <c r="F1516" s="1"/>
      <c r="G1516" s="1"/>
      <c r="H1516" s="1"/>
      <c r="I1516" s="1"/>
      <c r="J1516" s="1"/>
    </row>
    <row r="1517" spans="1:10">
      <c r="A1517" s="1"/>
      <c r="B1517" s="1"/>
      <c r="C1517" s="1"/>
      <c r="D1517" s="1"/>
      <c r="E1517" s="1"/>
      <c r="F1517" s="1"/>
      <c r="G1517" s="1"/>
      <c r="H1517" s="1"/>
      <c r="I1517" s="1"/>
      <c r="J1517" s="1"/>
    </row>
    <row r="1518" spans="1:10">
      <c r="A1518" s="1"/>
      <c r="B1518" s="1"/>
      <c r="C1518" s="1"/>
      <c r="D1518" s="1"/>
      <c r="E1518" s="1"/>
      <c r="F1518" s="1"/>
      <c r="G1518" s="1"/>
      <c r="H1518" s="1"/>
      <c r="I1518" s="1"/>
      <c r="J1518" s="1"/>
    </row>
    <row r="1519" spans="1:10">
      <c r="A1519" s="1"/>
      <c r="B1519" s="1"/>
      <c r="C1519" s="1"/>
      <c r="D1519" s="1"/>
      <c r="E1519" s="1"/>
      <c r="F1519" s="1"/>
      <c r="G1519" s="1"/>
      <c r="H1519" s="1"/>
      <c r="I1519" s="1"/>
      <c r="J1519" s="1"/>
    </row>
    <row r="1520" spans="1:10">
      <c r="A1520" s="1"/>
      <c r="B1520" s="1"/>
      <c r="C1520" s="1"/>
      <c r="D1520" s="1"/>
      <c r="E1520" s="1"/>
      <c r="F1520" s="1"/>
      <c r="G1520" s="1"/>
      <c r="H1520" s="1"/>
      <c r="I1520" s="1"/>
      <c r="J1520" s="1"/>
    </row>
    <row r="1521" spans="1:10">
      <c r="A1521" s="1"/>
      <c r="B1521" s="1"/>
      <c r="C1521" s="1"/>
      <c r="D1521" s="1"/>
      <c r="E1521" s="1"/>
      <c r="F1521" s="1"/>
      <c r="G1521" s="1"/>
      <c r="H1521" s="1"/>
      <c r="I1521" s="1"/>
      <c r="J1521" s="1"/>
    </row>
    <row r="1522" spans="1:10">
      <c r="A1522" s="1"/>
      <c r="B1522" s="1"/>
      <c r="C1522" s="1"/>
      <c r="D1522" s="1"/>
      <c r="E1522" s="1"/>
      <c r="F1522" s="1"/>
      <c r="G1522" s="1"/>
      <c r="H1522" s="1"/>
      <c r="I1522" s="1"/>
      <c r="J1522" s="1"/>
    </row>
    <row r="1523" spans="1:10">
      <c r="A1523" s="1"/>
      <c r="B1523" s="1"/>
      <c r="C1523" s="1"/>
      <c r="D1523" s="1"/>
      <c r="E1523" s="1"/>
      <c r="F1523" s="1"/>
      <c r="G1523" s="1"/>
      <c r="H1523" s="1"/>
      <c r="I1523" s="1"/>
      <c r="J1523" s="1"/>
    </row>
    <row r="1524" spans="1:10">
      <c r="A1524" s="1"/>
      <c r="B1524" s="1"/>
      <c r="C1524" s="1"/>
      <c r="D1524" s="1"/>
      <c r="E1524" s="1"/>
      <c r="F1524" s="1"/>
      <c r="G1524" s="1"/>
      <c r="H1524" s="1"/>
      <c r="I1524" s="1"/>
      <c r="J1524" s="1"/>
    </row>
    <row r="1525" spans="1:10">
      <c r="A1525" s="1"/>
      <c r="B1525" s="1"/>
      <c r="C1525" s="1"/>
      <c r="D1525" s="1"/>
      <c r="E1525" s="1"/>
      <c r="F1525" s="1"/>
      <c r="G1525" s="1"/>
      <c r="H1525" s="1"/>
      <c r="I1525" s="1"/>
      <c r="J1525" s="1"/>
    </row>
    <row r="1526" spans="1:10">
      <c r="A1526" s="1"/>
      <c r="B1526" s="1"/>
      <c r="C1526" s="1"/>
      <c r="D1526" s="1"/>
      <c r="E1526" s="1"/>
      <c r="F1526" s="1"/>
      <c r="G1526" s="1"/>
      <c r="H1526" s="1"/>
      <c r="I1526" s="1"/>
      <c r="J1526" s="1"/>
    </row>
    <row r="1527" spans="1:10">
      <c r="A1527" s="1"/>
      <c r="B1527" s="1"/>
      <c r="C1527" s="1"/>
      <c r="D1527" s="1"/>
      <c r="E1527" s="1"/>
      <c r="F1527" s="1"/>
      <c r="G1527" s="1"/>
      <c r="H1527" s="1"/>
      <c r="I1527" s="1"/>
      <c r="J1527" s="1"/>
    </row>
    <row r="1528" spans="1:10">
      <c r="A1528" s="1"/>
      <c r="B1528" s="1"/>
      <c r="C1528" s="1"/>
      <c r="D1528" s="1"/>
      <c r="E1528" s="1"/>
      <c r="F1528" s="1"/>
      <c r="G1528" s="1"/>
      <c r="H1528" s="1"/>
      <c r="I1528" s="1"/>
      <c r="J1528" s="1"/>
    </row>
    <row r="1529" spans="1:10">
      <c r="A1529" s="1"/>
      <c r="B1529" s="1"/>
      <c r="C1529" s="1"/>
      <c r="D1529" s="1"/>
      <c r="E1529" s="1"/>
      <c r="F1529" s="1"/>
      <c r="G1529" s="1"/>
      <c r="H1529" s="1"/>
      <c r="I1529" s="1"/>
      <c r="J1529" s="1"/>
    </row>
    <row r="1530" spans="1:10">
      <c r="A1530" s="1"/>
      <c r="B1530" s="1"/>
      <c r="C1530" s="1"/>
      <c r="D1530" s="1"/>
      <c r="E1530" s="1"/>
      <c r="F1530" s="1"/>
      <c r="G1530" s="1"/>
      <c r="H1530" s="1"/>
      <c r="I1530" s="1"/>
      <c r="J1530" s="1"/>
    </row>
    <row r="1531" spans="1:10">
      <c r="A1531" s="1"/>
      <c r="B1531" s="1"/>
      <c r="C1531" s="1"/>
      <c r="D1531" s="1"/>
      <c r="E1531" s="1"/>
      <c r="F1531" s="1"/>
      <c r="G1531" s="1"/>
      <c r="H1531" s="1"/>
      <c r="I1531" s="1"/>
      <c r="J1531" s="1"/>
    </row>
    <row r="1532" spans="1:10">
      <c r="A1532" s="1"/>
      <c r="B1532" s="1"/>
      <c r="C1532" s="1"/>
      <c r="D1532" s="1"/>
      <c r="E1532" s="1"/>
      <c r="F1532" s="1"/>
      <c r="G1532" s="1"/>
      <c r="H1532" s="1"/>
      <c r="I1532" s="1"/>
      <c r="J1532" s="1"/>
    </row>
    <row r="1533" spans="1:10">
      <c r="A1533" s="1"/>
      <c r="B1533" s="1"/>
      <c r="C1533" s="1"/>
      <c r="D1533" s="1"/>
      <c r="E1533" s="1"/>
      <c r="F1533" s="1"/>
      <c r="G1533" s="1"/>
      <c r="H1533" s="1"/>
      <c r="I1533" s="1"/>
      <c r="J1533" s="1"/>
    </row>
    <row r="1534" spans="1:10">
      <c r="A1534" s="1"/>
      <c r="B1534" s="1"/>
      <c r="C1534" s="1"/>
      <c r="D1534" s="1"/>
      <c r="E1534" s="1"/>
      <c r="F1534" s="1"/>
      <c r="G1534" s="1"/>
      <c r="H1534" s="1"/>
      <c r="I1534" s="1"/>
      <c r="J1534" s="1"/>
    </row>
    <row r="1535" spans="1:10">
      <c r="A1535" s="1"/>
      <c r="B1535" s="1"/>
      <c r="C1535" s="1"/>
      <c r="D1535" s="1"/>
      <c r="E1535" s="1"/>
      <c r="F1535" s="1"/>
      <c r="G1535" s="1"/>
      <c r="H1535" s="1"/>
      <c r="I1535" s="1"/>
      <c r="J1535" s="1"/>
    </row>
    <row r="1536" spans="1:10">
      <c r="A1536" s="1"/>
      <c r="B1536" s="1"/>
      <c r="C1536" s="1"/>
      <c r="D1536" s="1"/>
      <c r="E1536" s="1"/>
      <c r="F1536" s="1"/>
      <c r="G1536" s="1"/>
      <c r="H1536" s="1"/>
      <c r="I1536" s="1"/>
      <c r="J1536" s="1"/>
    </row>
    <row r="1537" spans="1:10">
      <c r="A1537" s="1"/>
      <c r="B1537" s="1"/>
      <c r="C1537" s="1"/>
      <c r="D1537" s="1"/>
      <c r="E1537" s="1"/>
      <c r="F1537" s="1"/>
      <c r="G1537" s="1"/>
      <c r="H1537" s="1"/>
      <c r="I1537" s="1"/>
      <c r="J1537" s="1"/>
    </row>
    <row r="1538" spans="1:10">
      <c r="A1538" s="1"/>
      <c r="B1538" s="1"/>
      <c r="C1538" s="1"/>
      <c r="D1538" s="1"/>
      <c r="E1538" s="1"/>
      <c r="F1538" s="1"/>
      <c r="G1538" s="1"/>
      <c r="H1538" s="1"/>
      <c r="I1538" s="1"/>
      <c r="J1538" s="1"/>
    </row>
    <row r="1539" spans="1:10">
      <c r="A1539" s="1"/>
      <c r="B1539" s="1"/>
      <c r="C1539" s="1"/>
      <c r="D1539" s="1"/>
      <c r="E1539" s="1"/>
      <c r="F1539" s="1"/>
      <c r="G1539" s="1"/>
      <c r="H1539" s="1"/>
      <c r="I1539" s="1"/>
      <c r="J1539" s="1"/>
    </row>
    <row r="1540" spans="1:10">
      <c r="A1540" s="1"/>
      <c r="B1540" s="1"/>
      <c r="C1540" s="1"/>
      <c r="D1540" s="1"/>
      <c r="E1540" s="1"/>
      <c r="F1540" s="1"/>
      <c r="G1540" s="1"/>
      <c r="H1540" s="1"/>
      <c r="I1540" s="1"/>
      <c r="J1540" s="1"/>
    </row>
    <row r="1541" spans="1:10">
      <c r="A1541" s="1"/>
      <c r="B1541" s="1"/>
      <c r="C1541" s="1"/>
      <c r="D1541" s="1"/>
      <c r="E1541" s="1"/>
      <c r="F1541" s="1"/>
      <c r="G1541" s="1"/>
      <c r="H1541" s="1"/>
      <c r="I1541" s="1"/>
      <c r="J1541" s="1"/>
    </row>
    <row r="1542" spans="1:10">
      <c r="A1542" s="1"/>
      <c r="B1542" s="1"/>
      <c r="C1542" s="1"/>
      <c r="D1542" s="1"/>
      <c r="E1542" s="1"/>
      <c r="F1542" s="1"/>
      <c r="G1542" s="1"/>
      <c r="H1542" s="1"/>
      <c r="I1542" s="1"/>
      <c r="J1542" s="1"/>
    </row>
    <row r="1543" spans="1:10">
      <c r="A1543" s="1"/>
      <c r="B1543" s="1"/>
      <c r="C1543" s="1"/>
      <c r="D1543" s="1"/>
      <c r="E1543" s="1"/>
      <c r="F1543" s="1"/>
      <c r="G1543" s="1"/>
      <c r="H1543" s="1"/>
      <c r="I1543" s="1"/>
      <c r="J1543" s="1"/>
    </row>
    <row r="1544" spans="1:10">
      <c r="A1544" s="1"/>
      <c r="B1544" s="1"/>
      <c r="C1544" s="1"/>
      <c r="D1544" s="1"/>
      <c r="E1544" s="1"/>
      <c r="F1544" s="1"/>
      <c r="G1544" s="1"/>
      <c r="H1544" s="1"/>
      <c r="I1544" s="1"/>
      <c r="J1544" s="1"/>
    </row>
    <row r="1545" spans="1:10">
      <c r="A1545" s="1"/>
      <c r="B1545" s="1"/>
      <c r="C1545" s="1"/>
      <c r="D1545" s="1"/>
      <c r="E1545" s="1"/>
      <c r="F1545" s="1"/>
      <c r="G1545" s="1"/>
      <c r="H1545" s="1"/>
      <c r="I1545" s="1"/>
      <c r="J1545" s="1"/>
    </row>
    <row r="1546" spans="1:10">
      <c r="A1546" s="1"/>
      <c r="B1546" s="1"/>
      <c r="C1546" s="1"/>
      <c r="D1546" s="1"/>
      <c r="E1546" s="1"/>
      <c r="F1546" s="1"/>
      <c r="G1546" s="1"/>
      <c r="H1546" s="1"/>
      <c r="I1546" s="1"/>
      <c r="J1546" s="1"/>
    </row>
    <row r="1547" spans="1:10">
      <c r="A1547" s="1"/>
      <c r="B1547" s="1"/>
      <c r="C1547" s="1"/>
      <c r="D1547" s="1"/>
      <c r="E1547" s="1"/>
      <c r="F1547" s="1"/>
      <c r="G1547" s="1"/>
      <c r="H1547" s="1"/>
      <c r="I1547" s="1"/>
      <c r="J1547" s="1"/>
    </row>
    <row r="1548" spans="1:10">
      <c r="A1548" s="1"/>
      <c r="B1548" s="1"/>
      <c r="C1548" s="1"/>
      <c r="D1548" s="1"/>
      <c r="E1548" s="1"/>
      <c r="F1548" s="1"/>
      <c r="G1548" s="1"/>
      <c r="H1548" s="1"/>
      <c r="I1548" s="1"/>
      <c r="J1548" s="1"/>
    </row>
    <row r="1549" spans="1:10">
      <c r="A1549" s="1"/>
      <c r="B1549" s="1"/>
      <c r="C1549" s="1"/>
      <c r="D1549" s="1"/>
      <c r="E1549" s="1"/>
      <c r="F1549" s="1"/>
      <c r="G1549" s="1"/>
      <c r="H1549" s="1"/>
      <c r="I1549" s="1"/>
      <c r="J1549" s="1"/>
    </row>
    <row r="1550" spans="1:10">
      <c r="A1550" s="1"/>
      <c r="B1550" s="1"/>
      <c r="C1550" s="1"/>
      <c r="D1550" s="1"/>
      <c r="E1550" s="1"/>
      <c r="F1550" s="1"/>
      <c r="G1550" s="1"/>
      <c r="H1550" s="1"/>
      <c r="I1550" s="1"/>
      <c r="J1550" s="1"/>
    </row>
    <row r="1551" spans="1:10">
      <c r="A1551" s="1"/>
      <c r="B1551" s="1"/>
      <c r="C1551" s="1"/>
      <c r="D1551" s="1"/>
      <c r="E1551" s="1"/>
      <c r="F1551" s="1"/>
      <c r="G1551" s="1"/>
      <c r="H1551" s="1"/>
      <c r="I1551" s="1"/>
      <c r="J1551" s="1"/>
    </row>
    <row r="1552" spans="1:10">
      <c r="A1552" s="1"/>
      <c r="B1552" s="1"/>
      <c r="C1552" s="1"/>
      <c r="D1552" s="1"/>
      <c r="E1552" s="1"/>
      <c r="F1552" s="1"/>
      <c r="G1552" s="1"/>
      <c r="H1552" s="1"/>
      <c r="I1552" s="1"/>
      <c r="J1552" s="1"/>
    </row>
    <row r="1553" spans="1:10">
      <c r="A1553" s="1"/>
      <c r="B1553" s="1"/>
      <c r="C1553" s="1"/>
      <c r="D1553" s="1"/>
      <c r="E1553" s="1"/>
      <c r="F1553" s="1"/>
      <c r="G1553" s="1"/>
      <c r="H1553" s="1"/>
      <c r="I1553" s="1"/>
      <c r="J1553" s="1"/>
    </row>
    <row r="1554" spans="1:10">
      <c r="A1554" s="1"/>
      <c r="B1554" s="1"/>
      <c r="C1554" s="1"/>
      <c r="D1554" s="1"/>
      <c r="E1554" s="1"/>
      <c r="F1554" s="1"/>
      <c r="G1554" s="1"/>
      <c r="H1554" s="1"/>
      <c r="I1554" s="1"/>
      <c r="J1554" s="1"/>
    </row>
    <row r="1555" spans="1:10">
      <c r="A1555" s="1"/>
      <c r="B1555" s="1"/>
      <c r="C1555" s="1"/>
      <c r="D1555" s="1"/>
      <c r="E1555" s="1"/>
      <c r="F1555" s="1"/>
      <c r="G1555" s="1"/>
      <c r="H1555" s="1"/>
      <c r="I1555" s="1"/>
      <c r="J1555" s="1"/>
    </row>
    <row r="1556" spans="1:10">
      <c r="A1556" s="1"/>
      <c r="B1556" s="1"/>
      <c r="C1556" s="1"/>
      <c r="D1556" s="1"/>
      <c r="E1556" s="1"/>
      <c r="F1556" s="1"/>
      <c r="G1556" s="1"/>
      <c r="H1556" s="1"/>
      <c r="I1556" s="1"/>
      <c r="J1556" s="1"/>
    </row>
    <row r="1557" spans="1:10">
      <c r="A1557" s="1"/>
      <c r="B1557" s="1"/>
      <c r="C1557" s="1"/>
      <c r="D1557" s="1"/>
      <c r="E1557" s="1"/>
      <c r="F1557" s="1"/>
      <c r="G1557" s="1"/>
      <c r="H1557" s="1"/>
      <c r="I1557" s="1"/>
      <c r="J1557" s="1"/>
    </row>
    <row r="1558" spans="1:10">
      <c r="A1558" s="1"/>
      <c r="B1558" s="1"/>
      <c r="C1558" s="1"/>
      <c r="D1558" s="1"/>
      <c r="E1558" s="1"/>
      <c r="F1558" s="1"/>
      <c r="G1558" s="1"/>
      <c r="H1558" s="1"/>
      <c r="I1558" s="1"/>
      <c r="J1558" s="1"/>
    </row>
    <row r="1559" spans="1:10">
      <c r="A1559" s="1"/>
      <c r="B1559" s="1"/>
      <c r="C1559" s="1"/>
      <c r="D1559" s="1"/>
      <c r="E1559" s="1"/>
      <c r="F1559" s="1"/>
      <c r="G1559" s="1"/>
      <c r="H1559" s="1"/>
      <c r="I1559" s="1"/>
      <c r="J1559" s="1"/>
    </row>
    <row r="1560" spans="1:10">
      <c r="A1560" s="1"/>
      <c r="B1560" s="1"/>
      <c r="C1560" s="1"/>
      <c r="D1560" s="1"/>
      <c r="E1560" s="1"/>
      <c r="F1560" s="1"/>
      <c r="G1560" s="1"/>
      <c r="H1560" s="1"/>
      <c r="I1560" s="1"/>
      <c r="J1560" s="1"/>
    </row>
    <row r="1561" spans="1:10">
      <c r="A1561" s="1"/>
      <c r="B1561" s="1"/>
      <c r="C1561" s="1"/>
      <c r="D1561" s="1"/>
      <c r="E1561" s="1"/>
      <c r="F1561" s="1"/>
      <c r="G1561" s="1"/>
      <c r="H1561" s="1"/>
      <c r="I1561" s="1"/>
      <c r="J1561" s="1"/>
    </row>
    <row r="1562" spans="1:10">
      <c r="A1562" s="1"/>
      <c r="B1562" s="1"/>
      <c r="C1562" s="1"/>
      <c r="D1562" s="1"/>
      <c r="E1562" s="1"/>
      <c r="F1562" s="1"/>
      <c r="G1562" s="1"/>
      <c r="H1562" s="1"/>
      <c r="I1562" s="1"/>
      <c r="J1562" s="1"/>
    </row>
    <row r="1563" spans="1:10">
      <c r="A1563" s="1"/>
      <c r="B1563" s="1"/>
      <c r="C1563" s="1"/>
      <c r="D1563" s="1"/>
      <c r="E1563" s="1"/>
      <c r="F1563" s="1"/>
      <c r="G1563" s="1"/>
      <c r="H1563" s="1"/>
      <c r="I1563" s="1"/>
      <c r="J1563" s="1"/>
    </row>
    <row r="1564" spans="1:10">
      <c r="A1564" s="1"/>
      <c r="B1564" s="1"/>
      <c r="C1564" s="1"/>
      <c r="D1564" s="1"/>
      <c r="E1564" s="1"/>
      <c r="F1564" s="1"/>
      <c r="G1564" s="1"/>
      <c r="H1564" s="1"/>
      <c r="I1564" s="1"/>
      <c r="J1564" s="1"/>
    </row>
    <row r="1565" spans="1:10">
      <c r="A1565" s="1"/>
      <c r="B1565" s="1"/>
      <c r="C1565" s="1"/>
      <c r="D1565" s="1"/>
      <c r="E1565" s="1"/>
      <c r="F1565" s="1"/>
      <c r="G1565" s="1"/>
      <c r="H1565" s="1"/>
      <c r="I1565" s="1"/>
      <c r="J1565" s="1"/>
    </row>
    <row r="1566" spans="1:10">
      <c r="A1566" s="1"/>
      <c r="B1566" s="1"/>
      <c r="C1566" s="1"/>
      <c r="D1566" s="1"/>
      <c r="E1566" s="1"/>
      <c r="F1566" s="1"/>
      <c r="G1566" s="1"/>
      <c r="H1566" s="1"/>
      <c r="I1566" s="1"/>
      <c r="J1566" s="1"/>
    </row>
    <row r="1567" spans="1:10">
      <c r="A1567" s="1"/>
      <c r="B1567" s="1"/>
      <c r="C1567" s="1"/>
      <c r="D1567" s="1"/>
      <c r="E1567" s="1"/>
      <c r="F1567" s="1"/>
      <c r="G1567" s="1"/>
      <c r="H1567" s="1"/>
      <c r="I1567" s="1"/>
      <c r="J1567" s="1"/>
    </row>
    <row r="1568" spans="1:10">
      <c r="A1568" s="1"/>
      <c r="B1568" s="1"/>
      <c r="C1568" s="1"/>
      <c r="D1568" s="1"/>
      <c r="E1568" s="1"/>
      <c r="F1568" s="1"/>
      <c r="G1568" s="1"/>
      <c r="H1568" s="1"/>
      <c r="I1568" s="1"/>
      <c r="J1568" s="1"/>
    </row>
    <row r="1569" spans="1:10">
      <c r="A1569" s="1"/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>
      <c r="A1570" s="1"/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>
      <c r="A1571" s="1"/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>
      <c r="A1572" s="1"/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>
      <c r="A1573" s="1"/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>
      <c r="A1574" s="1"/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>
      <c r="A1575" s="1"/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>
      <c r="A1576" s="1"/>
      <c r="B1576" s="1"/>
      <c r="C1576" s="1"/>
      <c r="D1576" s="1"/>
      <c r="E1576" s="1"/>
      <c r="F1576" s="1"/>
      <c r="G1576" s="1"/>
      <c r="H1576" s="1"/>
      <c r="I1576" s="1"/>
      <c r="J1576" s="1"/>
    </row>
    <row r="1577" spans="1:10">
      <c r="A1577" s="1"/>
      <c r="B1577" s="1"/>
      <c r="C1577" s="1"/>
      <c r="D1577" s="1"/>
      <c r="E1577" s="1"/>
      <c r="F1577" s="1"/>
      <c r="G1577" s="1"/>
      <c r="H1577" s="1"/>
      <c r="I1577" s="1"/>
      <c r="J1577" s="1"/>
    </row>
    <row r="1578" spans="1:10">
      <c r="A1578" s="1"/>
      <c r="B1578" s="1"/>
      <c r="C1578" s="1"/>
      <c r="D1578" s="1"/>
      <c r="E1578" s="1"/>
      <c r="F1578" s="1"/>
      <c r="G1578" s="1"/>
      <c r="H1578" s="1"/>
      <c r="I1578" s="1"/>
      <c r="J1578" s="1"/>
    </row>
    <row r="1579" spans="1:10">
      <c r="A1579" s="1"/>
      <c r="B1579" s="1"/>
      <c r="C1579" s="1"/>
      <c r="D1579" s="1"/>
      <c r="E1579" s="1"/>
      <c r="F1579" s="1"/>
      <c r="G1579" s="1"/>
      <c r="H1579" s="1"/>
      <c r="I1579" s="1"/>
      <c r="J1579" s="1"/>
    </row>
    <row r="1580" spans="1:10">
      <c r="A1580" s="1"/>
      <c r="B1580" s="1"/>
      <c r="C1580" s="1"/>
      <c r="D1580" s="1"/>
      <c r="E1580" s="1"/>
      <c r="F1580" s="1"/>
      <c r="G1580" s="1"/>
      <c r="H1580" s="1"/>
      <c r="I1580" s="1"/>
      <c r="J1580" s="1"/>
    </row>
    <row r="1581" spans="1:10">
      <c r="A1581" s="1"/>
      <c r="B1581" s="1"/>
      <c r="C1581" s="1"/>
      <c r="D1581" s="1"/>
      <c r="E1581" s="1"/>
      <c r="F1581" s="1"/>
      <c r="G1581" s="1"/>
      <c r="H1581" s="1"/>
      <c r="I1581" s="1"/>
      <c r="J1581" s="1"/>
    </row>
    <row r="1582" spans="1:10">
      <c r="A1582" s="1"/>
      <c r="B1582" s="1"/>
      <c r="C1582" s="1"/>
      <c r="D1582" s="1"/>
      <c r="E1582" s="1"/>
      <c r="F1582" s="1"/>
      <c r="G1582" s="1"/>
      <c r="H1582" s="1"/>
      <c r="I1582" s="1"/>
      <c r="J1582" s="1"/>
    </row>
    <row r="1583" spans="1:10">
      <c r="A1583" s="1"/>
      <c r="B1583" s="1"/>
      <c r="C1583" s="1"/>
      <c r="D1583" s="1"/>
      <c r="E1583" s="1"/>
      <c r="F1583" s="1"/>
      <c r="G1583" s="1"/>
      <c r="H1583" s="1"/>
      <c r="I1583" s="1"/>
      <c r="J1583" s="1"/>
    </row>
    <row r="1584" spans="1:10">
      <c r="A1584" s="1"/>
      <c r="B1584" s="1"/>
      <c r="C1584" s="1"/>
      <c r="D1584" s="1"/>
      <c r="E1584" s="1"/>
      <c r="F1584" s="1"/>
      <c r="G1584" s="1"/>
      <c r="H1584" s="1"/>
      <c r="I1584" s="1"/>
      <c r="J1584" s="1"/>
    </row>
    <row r="1585" spans="1:10">
      <c r="A1585" s="1"/>
      <c r="B1585" s="1"/>
      <c r="C1585" s="1"/>
      <c r="D1585" s="1"/>
      <c r="E1585" s="1"/>
      <c r="F1585" s="1"/>
      <c r="G1585" s="1"/>
      <c r="H1585" s="1"/>
      <c r="I1585" s="1"/>
      <c r="J1585" s="1"/>
    </row>
    <row r="1586" spans="1:10">
      <c r="A1586" s="1"/>
      <c r="B1586" s="1"/>
      <c r="C1586" s="1"/>
      <c r="D1586" s="1"/>
      <c r="E1586" s="1"/>
      <c r="F1586" s="1"/>
      <c r="G1586" s="1"/>
      <c r="H1586" s="1"/>
      <c r="I1586" s="1"/>
      <c r="J1586" s="1"/>
    </row>
    <row r="1587" spans="1:10">
      <c r="A1587" s="1"/>
      <c r="B1587" s="1"/>
      <c r="C1587" s="1"/>
      <c r="D1587" s="1"/>
      <c r="E1587" s="1"/>
      <c r="F1587" s="1"/>
      <c r="G1587" s="1"/>
      <c r="H1587" s="1"/>
      <c r="I1587" s="1"/>
      <c r="J1587" s="1"/>
    </row>
    <row r="1588" spans="1:10">
      <c r="A1588" s="1"/>
      <c r="B1588" s="1"/>
      <c r="C1588" s="1"/>
      <c r="D1588" s="1"/>
      <c r="E1588" s="1"/>
      <c r="F1588" s="1"/>
      <c r="G1588" s="1"/>
      <c r="H1588" s="1"/>
      <c r="I1588" s="1"/>
      <c r="J1588" s="1"/>
    </row>
    <row r="1589" spans="1:10">
      <c r="A1589" s="1"/>
      <c r="B1589" s="1"/>
      <c r="C1589" s="1"/>
      <c r="D1589" s="1"/>
      <c r="E1589" s="1"/>
      <c r="F1589" s="1"/>
      <c r="G1589" s="1"/>
      <c r="H1589" s="1"/>
      <c r="I1589" s="1"/>
      <c r="J1589" s="1"/>
    </row>
    <row r="1590" spans="1:10">
      <c r="A1590" s="1"/>
      <c r="B1590" s="1"/>
      <c r="C1590" s="1"/>
      <c r="D1590" s="1"/>
      <c r="E1590" s="1"/>
      <c r="F1590" s="1"/>
      <c r="G1590" s="1"/>
      <c r="H1590" s="1"/>
      <c r="I1590" s="1"/>
      <c r="J1590" s="1"/>
    </row>
    <row r="1591" spans="1:10">
      <c r="A1591" s="1"/>
      <c r="B1591" s="1"/>
      <c r="C1591" s="1"/>
      <c r="D1591" s="1"/>
      <c r="E1591" s="1"/>
      <c r="F1591" s="1"/>
      <c r="G1591" s="1"/>
      <c r="H1591" s="1"/>
      <c r="I1591" s="1"/>
      <c r="J1591" s="1"/>
    </row>
    <row r="1592" spans="1:10">
      <c r="A1592" s="1"/>
      <c r="B1592" s="1"/>
      <c r="C1592" s="1"/>
      <c r="D1592" s="1"/>
      <c r="E1592" s="1"/>
      <c r="F1592" s="1"/>
      <c r="G1592" s="1"/>
      <c r="H1592" s="1"/>
      <c r="I1592" s="1"/>
      <c r="J1592" s="1"/>
    </row>
    <row r="1593" spans="1:10">
      <c r="A1593" s="1"/>
      <c r="B1593" s="1"/>
      <c r="C1593" s="1"/>
      <c r="D1593" s="1"/>
      <c r="E1593" s="1"/>
      <c r="F1593" s="1"/>
      <c r="G1593" s="1"/>
      <c r="H1593" s="1"/>
      <c r="I1593" s="1"/>
      <c r="J1593" s="1"/>
    </row>
    <row r="1594" spans="1:10">
      <c r="A1594" s="1"/>
      <c r="B1594" s="1"/>
      <c r="C1594" s="1"/>
      <c r="D1594" s="1"/>
      <c r="E1594" s="1"/>
      <c r="F1594" s="1"/>
      <c r="G1594" s="1"/>
      <c r="H1594" s="1"/>
      <c r="I1594" s="1"/>
      <c r="J1594" s="1"/>
    </row>
    <row r="1595" spans="1:10">
      <c r="A1595" s="1"/>
      <c r="B1595" s="1"/>
      <c r="C1595" s="1"/>
      <c r="D1595" s="1"/>
      <c r="E1595" s="1"/>
      <c r="F1595" s="1"/>
      <c r="G1595" s="1"/>
      <c r="H1595" s="1"/>
      <c r="I1595" s="1"/>
      <c r="J1595" s="1"/>
    </row>
    <row r="1596" spans="1:10">
      <c r="A1596" s="1"/>
      <c r="B1596" s="1"/>
      <c r="C1596" s="1"/>
      <c r="D1596" s="1"/>
      <c r="E1596" s="1"/>
      <c r="F1596" s="1"/>
      <c r="G1596" s="1"/>
      <c r="H1596" s="1"/>
      <c r="I1596" s="1"/>
      <c r="J1596" s="1"/>
    </row>
    <row r="1597" spans="1:10">
      <c r="A1597" s="1"/>
      <c r="B1597" s="1"/>
      <c r="C1597" s="1"/>
      <c r="D1597" s="1"/>
      <c r="E1597" s="1"/>
      <c r="F1597" s="1"/>
      <c r="G1597" s="1"/>
      <c r="H1597" s="1"/>
      <c r="I1597" s="1"/>
      <c r="J1597" s="1"/>
    </row>
    <row r="1598" spans="1:10">
      <c r="A1598" s="1"/>
      <c r="B1598" s="1"/>
      <c r="C1598" s="1"/>
      <c r="D1598" s="1"/>
      <c r="E1598" s="1"/>
      <c r="F1598" s="1"/>
      <c r="G1598" s="1"/>
      <c r="H1598" s="1"/>
      <c r="I1598" s="1"/>
      <c r="J1598" s="1"/>
    </row>
    <row r="1599" spans="1:10">
      <c r="A1599" s="1"/>
      <c r="B1599" s="1"/>
      <c r="C1599" s="1"/>
      <c r="D1599" s="1"/>
      <c r="E1599" s="1"/>
      <c r="F1599" s="1"/>
      <c r="G1599" s="1"/>
      <c r="H1599" s="1"/>
      <c r="I1599" s="1"/>
      <c r="J1599" s="1"/>
    </row>
    <row r="1600" spans="1:10">
      <c r="A1600" s="1"/>
      <c r="B1600" s="1"/>
      <c r="C1600" s="1"/>
      <c r="D1600" s="1"/>
      <c r="E1600" s="1"/>
      <c r="F1600" s="1"/>
      <c r="G1600" s="1"/>
      <c r="H1600" s="1"/>
      <c r="I1600" s="1"/>
      <c r="J1600" s="1"/>
    </row>
    <row r="1601" spans="1:10">
      <c r="A1601" s="1"/>
      <c r="B1601" s="1"/>
      <c r="C1601" s="1"/>
      <c r="D1601" s="1"/>
      <c r="E1601" s="1"/>
      <c r="F1601" s="1"/>
      <c r="G1601" s="1"/>
      <c r="H1601" s="1"/>
      <c r="I1601" s="1"/>
      <c r="J1601" s="1"/>
    </row>
    <row r="1602" spans="1:10">
      <c r="A1602" s="1"/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>
      <c r="A1603" s="1"/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>
      <c r="A1604" s="1"/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>
      <c r="A1605" s="1"/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>
      <c r="A1606" s="1"/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>
      <c r="A1672" s="1"/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>
      <c r="A1675" s="1"/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>
      <c r="A1728" s="1"/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>
      <c r="A1731" s="1"/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>
      <c r="A1761" s="1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>
      <c r="A1764" s="1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</sheetData>
  <mergeCells count="9">
    <mergeCell ref="A6:H6"/>
    <mergeCell ref="A7:H7"/>
    <mergeCell ref="A5:H5"/>
    <mergeCell ref="G30:I30"/>
    <mergeCell ref="A8:H8"/>
    <mergeCell ref="A1:I1"/>
    <mergeCell ref="A2:I2"/>
    <mergeCell ref="A4:I4"/>
    <mergeCell ref="A3:I3"/>
  </mergeCells>
  <phoneticPr fontId="0" type="noConversion"/>
  <hyperlinks>
    <hyperlink ref="E10" r:id="rId1" display="E.D.@ 14.42%"/>
  </hyperlinks>
  <pageMargins left="0.3" right="0" top="0.37" bottom="0" header="0" footer="0"/>
  <pageSetup paperSize="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>
    <pageSetUpPr autoPageBreaks="0" fitToPage="1"/>
  </sheetPr>
  <dimension ref="A1:K77"/>
  <sheetViews>
    <sheetView topLeftCell="A56" workbookViewId="0">
      <selection activeCell="A63" sqref="A63:G63"/>
    </sheetView>
  </sheetViews>
  <sheetFormatPr defaultRowHeight="12.75"/>
  <cols>
    <col min="1" max="1" width="24.42578125" customWidth="1"/>
    <col min="2" max="2" width="13" customWidth="1"/>
    <col min="3" max="3" width="9.28515625" bestFit="1" customWidth="1"/>
    <col min="4" max="4" width="10.42578125" bestFit="1" customWidth="1"/>
    <col min="5" max="5" width="11" customWidth="1"/>
    <col min="6" max="6" width="12.85546875" bestFit="1" customWidth="1"/>
    <col min="7" max="7" width="13.85546875" customWidth="1"/>
    <col min="8" max="8" width="10.7109375" customWidth="1"/>
    <col min="9" max="9" width="9.5703125" customWidth="1"/>
  </cols>
  <sheetData>
    <row r="1" spans="1:9" ht="20.25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spans="1:9" ht="15">
      <c r="A2" s="89" t="s">
        <v>1</v>
      </c>
      <c r="B2" s="89"/>
      <c r="C2" s="89"/>
      <c r="D2" s="89"/>
      <c r="E2" s="89"/>
      <c r="F2" s="89"/>
      <c r="G2" s="89"/>
      <c r="H2" s="89"/>
      <c r="I2" s="89"/>
    </row>
    <row r="3" spans="1:9" ht="15">
      <c r="A3" s="89" t="s">
        <v>2</v>
      </c>
      <c r="B3" s="89"/>
      <c r="C3" s="89"/>
      <c r="D3" s="89"/>
      <c r="E3" s="89"/>
      <c r="F3" s="89"/>
      <c r="G3" s="89"/>
      <c r="H3" s="89"/>
      <c r="I3" s="89"/>
    </row>
    <row r="4" spans="1:9" ht="15">
      <c r="A4" s="87" t="s">
        <v>81</v>
      </c>
      <c r="B4" s="87"/>
      <c r="C4" s="87"/>
      <c r="D4" s="87"/>
      <c r="E4" s="87"/>
      <c r="F4" s="87"/>
      <c r="G4" s="87"/>
      <c r="H4" s="87"/>
      <c r="I4" s="87"/>
    </row>
    <row r="5" spans="1:9" ht="18" customHeight="1">
      <c r="A5" s="10" t="s">
        <v>110</v>
      </c>
      <c r="B5" s="12"/>
      <c r="C5" s="12"/>
      <c r="D5" s="12"/>
      <c r="E5" s="12"/>
      <c r="F5" s="12"/>
      <c r="G5" s="12"/>
      <c r="H5" s="51"/>
      <c r="I5" s="44"/>
    </row>
    <row r="6" spans="1:9" s="2" customFormat="1" ht="13.5" customHeight="1">
      <c r="A6" s="90" t="s">
        <v>181</v>
      </c>
      <c r="B6" s="90"/>
      <c r="C6" s="90"/>
      <c r="D6" s="90"/>
      <c r="E6" s="90"/>
      <c r="F6" s="90"/>
      <c r="G6" s="90"/>
      <c r="H6" s="90"/>
      <c r="I6" s="90"/>
    </row>
    <row r="7" spans="1:9" s="2" customFormat="1" ht="13.5" customHeight="1">
      <c r="A7" s="84" t="s">
        <v>182</v>
      </c>
      <c r="B7" s="84"/>
      <c r="C7" s="84"/>
      <c r="D7" s="84"/>
      <c r="E7" s="84"/>
      <c r="F7" s="84"/>
      <c r="G7" s="84"/>
      <c r="H7" s="84"/>
      <c r="I7" s="84"/>
    </row>
    <row r="8" spans="1:9" ht="15.75">
      <c r="A8" s="92" t="s">
        <v>193</v>
      </c>
      <c r="B8" s="92"/>
      <c r="C8" s="92"/>
      <c r="D8" s="92"/>
      <c r="E8" s="92"/>
      <c r="F8" s="92"/>
      <c r="G8" s="92"/>
      <c r="H8" s="92"/>
      <c r="I8" s="92"/>
    </row>
    <row r="9" spans="1:9" ht="15.75">
      <c r="A9" s="7" t="s">
        <v>3</v>
      </c>
      <c r="B9" s="7" t="s">
        <v>4</v>
      </c>
      <c r="C9" s="7" t="s">
        <v>5</v>
      </c>
      <c r="D9" s="7" t="s">
        <v>5</v>
      </c>
      <c r="E9" s="7" t="s">
        <v>6</v>
      </c>
      <c r="F9" s="8" t="s">
        <v>18</v>
      </c>
      <c r="H9" s="91"/>
      <c r="I9" s="91"/>
    </row>
    <row r="10" spans="1:9" ht="15.75">
      <c r="A10" s="13" t="s">
        <v>7</v>
      </c>
      <c r="B10" s="8"/>
      <c r="C10" s="7" t="s">
        <v>8</v>
      </c>
      <c r="D10" s="7" t="s">
        <v>9</v>
      </c>
      <c r="E10" s="46">
        <v>0.1236</v>
      </c>
      <c r="F10" s="7" t="s">
        <v>10</v>
      </c>
      <c r="G10" s="4"/>
      <c r="H10" s="28"/>
      <c r="I10" s="28"/>
    </row>
    <row r="11" spans="1:9" ht="14.25">
      <c r="A11" s="60" t="s">
        <v>122</v>
      </c>
      <c r="B11" s="16">
        <v>87850</v>
      </c>
      <c r="C11" s="15">
        <v>700</v>
      </c>
      <c r="D11" s="15">
        <v>3100</v>
      </c>
      <c r="E11" s="40">
        <f>+(B11-C11-D11)*0.1236</f>
        <v>10388.58</v>
      </c>
      <c r="F11" s="15">
        <f>(+B11+E11-C11-D11)</f>
        <v>94438.58</v>
      </c>
      <c r="G11" s="18"/>
      <c r="H11" s="47" t="s">
        <v>53</v>
      </c>
      <c r="I11" s="48"/>
    </row>
    <row r="12" spans="1:9" ht="14.25">
      <c r="A12" s="60" t="s">
        <v>41</v>
      </c>
      <c r="B12" s="16">
        <v>89350</v>
      </c>
      <c r="C12" s="15">
        <v>700</v>
      </c>
      <c r="D12" s="15">
        <v>3100</v>
      </c>
      <c r="E12" s="40">
        <f t="shared" ref="E12:E29" si="0">+(B12-C12-D12)*0.1236</f>
        <v>10573.98</v>
      </c>
      <c r="F12" s="15">
        <f t="shared" ref="F12:F29" si="1">(+B12+E12-C12-D12)</f>
        <v>96123.98</v>
      </c>
      <c r="G12" s="18"/>
      <c r="H12" s="27"/>
      <c r="I12" s="27"/>
    </row>
    <row r="13" spans="1:9" ht="14.25">
      <c r="A13" s="60" t="s">
        <v>97</v>
      </c>
      <c r="B13" s="16">
        <v>87850</v>
      </c>
      <c r="C13" s="15">
        <v>700</v>
      </c>
      <c r="D13" s="15">
        <v>3100</v>
      </c>
      <c r="E13" s="40">
        <f t="shared" si="0"/>
        <v>10388.58</v>
      </c>
      <c r="F13" s="15">
        <f t="shared" si="1"/>
        <v>94438.58</v>
      </c>
      <c r="G13" s="18"/>
      <c r="H13" s="27"/>
      <c r="I13" s="27"/>
    </row>
    <row r="14" spans="1:9" ht="14.25">
      <c r="A14" s="60" t="s">
        <v>138</v>
      </c>
      <c r="B14" s="16">
        <v>86300</v>
      </c>
      <c r="C14" s="15">
        <v>700</v>
      </c>
      <c r="D14" s="15">
        <v>2850</v>
      </c>
      <c r="E14" s="40">
        <f t="shared" si="0"/>
        <v>10227.9</v>
      </c>
      <c r="F14" s="15">
        <f t="shared" si="1"/>
        <v>92977.9</v>
      </c>
      <c r="G14" s="65" t="s">
        <v>20</v>
      </c>
      <c r="H14" s="30" t="s">
        <v>21</v>
      </c>
      <c r="I14" s="8" t="s">
        <v>104</v>
      </c>
    </row>
    <row r="15" spans="1:9" ht="14.25">
      <c r="A15" s="60" t="s">
        <v>100</v>
      </c>
      <c r="B15" s="16">
        <v>87800</v>
      </c>
      <c r="C15" s="15">
        <v>700</v>
      </c>
      <c r="D15" s="15">
        <v>2850</v>
      </c>
      <c r="E15" s="40">
        <f t="shared" si="0"/>
        <v>10413.299999999999</v>
      </c>
      <c r="F15" s="15">
        <f>(+B15+E15-C15-D15)</f>
        <v>94663.3</v>
      </c>
      <c r="G15" s="31" t="s">
        <v>22</v>
      </c>
      <c r="H15" s="30" t="s">
        <v>23</v>
      </c>
      <c r="I15" s="59">
        <v>3.09E-2</v>
      </c>
    </row>
    <row r="16" spans="1:9" ht="14.25">
      <c r="A16" s="60" t="s">
        <v>99</v>
      </c>
      <c r="B16" s="16">
        <v>86800</v>
      </c>
      <c r="C16" s="15">
        <v>700</v>
      </c>
      <c r="D16" s="15">
        <v>2850</v>
      </c>
      <c r="E16" s="40">
        <f t="shared" si="0"/>
        <v>10289.700000000001</v>
      </c>
      <c r="F16" s="15">
        <f t="shared" si="1"/>
        <v>93539.7</v>
      </c>
      <c r="G16" s="31"/>
      <c r="H16" s="31"/>
      <c r="I16" s="30"/>
    </row>
    <row r="17" spans="1:11" ht="14.25">
      <c r="A17" s="60" t="s">
        <v>40</v>
      </c>
      <c r="B17" s="15">
        <v>89000</v>
      </c>
      <c r="C17" s="15">
        <v>700</v>
      </c>
      <c r="D17" s="15">
        <v>2450</v>
      </c>
      <c r="E17" s="40">
        <f t="shared" si="0"/>
        <v>10611.06</v>
      </c>
      <c r="F17" s="15">
        <f t="shared" si="1"/>
        <v>96461.06</v>
      </c>
      <c r="G17" s="31"/>
      <c r="H17" s="31"/>
      <c r="I17" s="30"/>
    </row>
    <row r="18" spans="1:11" ht="14.25">
      <c r="A18" s="60" t="s">
        <v>29</v>
      </c>
      <c r="B18" s="15">
        <v>88250</v>
      </c>
      <c r="C18" s="15">
        <v>700</v>
      </c>
      <c r="D18" s="15">
        <v>3200</v>
      </c>
      <c r="E18" s="40">
        <f t="shared" si="0"/>
        <v>10425.66</v>
      </c>
      <c r="F18" s="15">
        <f t="shared" si="1"/>
        <v>94775.66</v>
      </c>
      <c r="G18" s="31" t="s">
        <v>56</v>
      </c>
      <c r="H18" s="30">
        <v>2477</v>
      </c>
      <c r="I18" s="15">
        <f>+H18*0.0309</f>
        <v>76.539299999999997</v>
      </c>
    </row>
    <row r="19" spans="1:11" ht="14.25">
      <c r="A19" s="60" t="s">
        <v>162</v>
      </c>
      <c r="B19" s="15">
        <v>92150</v>
      </c>
      <c r="C19" s="15">
        <v>700</v>
      </c>
      <c r="D19" s="15">
        <v>2600</v>
      </c>
      <c r="E19" s="40">
        <f t="shared" si="0"/>
        <v>10981.86</v>
      </c>
      <c r="F19" s="15">
        <f t="shared" si="1"/>
        <v>99831.86</v>
      </c>
      <c r="G19" s="31" t="s">
        <v>57</v>
      </c>
      <c r="H19" s="30">
        <v>2496</v>
      </c>
      <c r="I19" s="15">
        <f>+H19*0.0309</f>
        <v>77.126400000000004</v>
      </c>
    </row>
    <row r="20" spans="1:11" ht="14.25">
      <c r="A20" s="60" t="s">
        <v>139</v>
      </c>
      <c r="B20" s="15">
        <v>88850</v>
      </c>
      <c r="C20" s="15">
        <v>700</v>
      </c>
      <c r="D20" s="15">
        <v>2600</v>
      </c>
      <c r="E20" s="40">
        <f t="shared" si="0"/>
        <v>10573.98</v>
      </c>
      <c r="F20" s="15">
        <f t="shared" si="1"/>
        <v>96123.98</v>
      </c>
      <c r="G20" s="31" t="s">
        <v>61</v>
      </c>
      <c r="H20" s="30">
        <v>2508</v>
      </c>
      <c r="I20" s="15">
        <f>+H20*0.0309</f>
        <v>77.497200000000007</v>
      </c>
    </row>
    <row r="21" spans="1:11" ht="14.25">
      <c r="A21" s="60" t="s">
        <v>154</v>
      </c>
      <c r="B21" s="15">
        <v>87650</v>
      </c>
      <c r="C21" s="15">
        <v>700</v>
      </c>
      <c r="D21" s="15">
        <v>3650</v>
      </c>
      <c r="E21" s="40">
        <f t="shared" si="0"/>
        <v>10295.880000000001</v>
      </c>
      <c r="F21" s="15">
        <f t="shared" si="1"/>
        <v>93595.88</v>
      </c>
      <c r="G21" s="31" t="s">
        <v>58</v>
      </c>
      <c r="H21" s="33">
        <v>2581</v>
      </c>
      <c r="I21" s="15">
        <f>+H21*0.0309</f>
        <v>79.752899999999997</v>
      </c>
    </row>
    <row r="22" spans="1:11" ht="14.25">
      <c r="A22" s="60" t="s">
        <v>155</v>
      </c>
      <c r="B22" s="15">
        <v>89550</v>
      </c>
      <c r="C22" s="15">
        <v>700</v>
      </c>
      <c r="D22" s="15">
        <v>2950</v>
      </c>
      <c r="E22" s="40">
        <f t="shared" si="0"/>
        <v>10617.24</v>
      </c>
      <c r="F22" s="15">
        <f>(+B22+E22-C22-D22)</f>
        <v>96517.24</v>
      </c>
      <c r="G22" s="31"/>
      <c r="H22" s="33"/>
      <c r="I22" s="15"/>
    </row>
    <row r="23" spans="1:11" ht="14.25">
      <c r="A23" s="60" t="s">
        <v>121</v>
      </c>
      <c r="B23" s="16">
        <v>86700</v>
      </c>
      <c r="C23" s="15">
        <v>700</v>
      </c>
      <c r="D23" s="15">
        <v>2800</v>
      </c>
      <c r="E23" s="40">
        <f t="shared" si="0"/>
        <v>10283.52</v>
      </c>
      <c r="F23" s="15">
        <f t="shared" si="1"/>
        <v>93483.520000000004</v>
      </c>
      <c r="G23" s="31" t="s">
        <v>72</v>
      </c>
      <c r="H23" s="30">
        <v>2477</v>
      </c>
      <c r="I23" s="15">
        <f>+H23*0.0309</f>
        <v>76.539299999999997</v>
      </c>
    </row>
    <row r="24" spans="1:11" ht="14.25">
      <c r="A24" s="60" t="s">
        <v>98</v>
      </c>
      <c r="B24" s="15">
        <v>89750</v>
      </c>
      <c r="C24" s="15">
        <v>700</v>
      </c>
      <c r="D24" s="15">
        <v>2900</v>
      </c>
      <c r="E24" s="40">
        <f t="shared" si="0"/>
        <v>10648.14</v>
      </c>
      <c r="F24" s="15">
        <f t="shared" si="1"/>
        <v>96798.14</v>
      </c>
      <c r="G24" s="31" t="s">
        <v>84</v>
      </c>
      <c r="H24" s="30">
        <v>2423</v>
      </c>
      <c r="I24" s="15">
        <f>+H24*0.0309</f>
        <v>74.870699999999999</v>
      </c>
    </row>
    <row r="25" spans="1:11" ht="14.25">
      <c r="A25" s="60" t="s">
        <v>156</v>
      </c>
      <c r="B25" s="15">
        <v>91000</v>
      </c>
      <c r="C25" s="15">
        <v>700</v>
      </c>
      <c r="D25" s="15">
        <v>3150</v>
      </c>
      <c r="E25" s="40">
        <f t="shared" si="0"/>
        <v>10771.74</v>
      </c>
      <c r="F25" s="15">
        <f t="shared" si="1"/>
        <v>97921.74</v>
      </c>
      <c r="G25" s="31" t="s">
        <v>85</v>
      </c>
      <c r="H25" s="30">
        <v>2482</v>
      </c>
      <c r="I25" s="15">
        <f>+H25*0.0309</f>
        <v>76.693799999999996</v>
      </c>
    </row>
    <row r="26" spans="1:11" ht="14.25">
      <c r="A26" s="60" t="s">
        <v>195</v>
      </c>
      <c r="B26" s="15">
        <v>88050</v>
      </c>
      <c r="C26" s="15">
        <v>700</v>
      </c>
      <c r="D26" s="15">
        <v>2950</v>
      </c>
      <c r="E26" s="40">
        <f t="shared" si="0"/>
        <v>10431.84</v>
      </c>
      <c r="F26" s="15">
        <f>(+B26+E26-C26-D26)</f>
        <v>94831.84</v>
      </c>
      <c r="G26" s="31"/>
      <c r="H26" s="65"/>
      <c r="I26" s="15"/>
    </row>
    <row r="27" spans="1:11" ht="13.5" customHeight="1">
      <c r="A27" s="60" t="s">
        <v>11</v>
      </c>
      <c r="B27" s="15">
        <v>80700</v>
      </c>
      <c r="C27" s="15">
        <v>0</v>
      </c>
      <c r="D27" s="15">
        <v>0</v>
      </c>
      <c r="E27" s="40">
        <f t="shared" si="0"/>
        <v>9974.52</v>
      </c>
      <c r="F27" s="15">
        <f t="shared" si="1"/>
        <v>90674.52</v>
      </c>
      <c r="G27" s="31"/>
      <c r="H27" s="31"/>
      <c r="I27" s="30"/>
    </row>
    <row r="28" spans="1:11" ht="14.25">
      <c r="A28" s="60" t="s">
        <v>12</v>
      </c>
      <c r="B28" s="15">
        <v>76700</v>
      </c>
      <c r="C28" s="15">
        <v>0</v>
      </c>
      <c r="D28" s="15">
        <v>0</v>
      </c>
      <c r="E28" s="40">
        <f t="shared" si="0"/>
        <v>9480.1200000000008</v>
      </c>
      <c r="F28" s="15">
        <f t="shared" si="1"/>
        <v>86180.12</v>
      </c>
      <c r="G28" s="31"/>
      <c r="H28" s="31"/>
      <c r="I28" s="34"/>
      <c r="K28" t="s">
        <v>171</v>
      </c>
    </row>
    <row r="29" spans="1:11" ht="14.25">
      <c r="A29" s="60" t="s">
        <v>74</v>
      </c>
      <c r="B29" s="15">
        <v>74700</v>
      </c>
      <c r="C29" s="15">
        <v>0</v>
      </c>
      <c r="D29" s="15">
        <v>0</v>
      </c>
      <c r="E29" s="40">
        <f t="shared" si="0"/>
        <v>9232.92</v>
      </c>
      <c r="F29" s="15">
        <f t="shared" si="1"/>
        <v>83932.92</v>
      </c>
      <c r="G29" s="31"/>
      <c r="H29" s="31"/>
      <c r="I29" s="34"/>
    </row>
    <row r="30" spans="1:11" ht="15">
      <c r="A30" s="36" t="s">
        <v>13</v>
      </c>
      <c r="B30" s="15"/>
      <c r="C30" s="15"/>
      <c r="D30" s="8"/>
      <c r="E30" s="8"/>
      <c r="F30" s="8"/>
      <c r="G30" s="31"/>
      <c r="H30" s="31"/>
      <c r="I30" s="30"/>
    </row>
    <row r="31" spans="1:11" ht="18" customHeight="1">
      <c r="A31" s="14" t="s">
        <v>28</v>
      </c>
      <c r="B31" s="15">
        <v>90500</v>
      </c>
      <c r="C31" s="15">
        <v>700</v>
      </c>
      <c r="D31" s="15">
        <v>3000</v>
      </c>
      <c r="E31" s="40">
        <f t="shared" ref="E31:E41" si="2">+(B31-C31-D31)*0.1236</f>
        <v>10728.48</v>
      </c>
      <c r="F31" s="15">
        <f t="shared" ref="F31:F41" si="3">(+B31+E31-C31-D31)</f>
        <v>97528.48</v>
      </c>
      <c r="G31" s="35" t="s">
        <v>33</v>
      </c>
      <c r="H31" s="1"/>
    </row>
    <row r="32" spans="1:11" ht="14.25">
      <c r="A32" s="14" t="s">
        <v>45</v>
      </c>
      <c r="B32" s="15">
        <v>90300</v>
      </c>
      <c r="C32" s="15">
        <v>700</v>
      </c>
      <c r="D32" s="15">
        <v>3700</v>
      </c>
      <c r="E32" s="40">
        <f t="shared" si="2"/>
        <v>10617.24</v>
      </c>
      <c r="F32" s="15">
        <f t="shared" si="3"/>
        <v>96517.24</v>
      </c>
      <c r="G32" s="18"/>
      <c r="H32" s="1"/>
      <c r="I32" s="1"/>
    </row>
    <row r="33" spans="1:9" ht="14.25">
      <c r="A33" s="14" t="s">
        <v>44</v>
      </c>
      <c r="B33" s="15">
        <v>88950</v>
      </c>
      <c r="C33" s="15">
        <v>700</v>
      </c>
      <c r="D33" s="15">
        <v>2800</v>
      </c>
      <c r="E33" s="40">
        <f t="shared" si="2"/>
        <v>10561.62</v>
      </c>
      <c r="F33" s="15">
        <f t="shared" si="3"/>
        <v>96011.62</v>
      </c>
      <c r="G33" s="18"/>
      <c r="H33" s="1"/>
      <c r="I33" s="6"/>
    </row>
    <row r="34" spans="1:9" ht="14.25">
      <c r="A34" s="14" t="s">
        <v>187</v>
      </c>
      <c r="B34" s="15">
        <v>91050</v>
      </c>
      <c r="C34" s="15">
        <v>700</v>
      </c>
      <c r="D34" s="15">
        <v>2150</v>
      </c>
      <c r="E34" s="40">
        <f t="shared" si="2"/>
        <v>10901.52</v>
      </c>
      <c r="F34" s="15">
        <f t="shared" si="3"/>
        <v>99101.52</v>
      </c>
      <c r="G34" s="18"/>
      <c r="H34" s="1"/>
      <c r="I34" s="1"/>
    </row>
    <row r="35" spans="1:9" ht="14.25">
      <c r="A35" s="14" t="s">
        <v>30</v>
      </c>
      <c r="B35" s="15">
        <v>93850</v>
      </c>
      <c r="C35" s="15">
        <v>700</v>
      </c>
      <c r="D35" s="15">
        <v>3750</v>
      </c>
      <c r="E35" s="40">
        <f t="shared" si="2"/>
        <v>11049.84</v>
      </c>
      <c r="F35" s="15">
        <f t="shared" si="3"/>
        <v>100449.84</v>
      </c>
      <c r="G35" s="18"/>
      <c r="H35" s="1"/>
      <c r="I35" s="1"/>
    </row>
    <row r="36" spans="1:9" ht="14.25">
      <c r="A36" s="14" t="s">
        <v>101</v>
      </c>
      <c r="B36" s="15">
        <v>92750</v>
      </c>
      <c r="C36" s="15">
        <v>700</v>
      </c>
      <c r="D36" s="15">
        <v>2450</v>
      </c>
      <c r="E36" s="40">
        <f t="shared" si="2"/>
        <v>11074.56</v>
      </c>
      <c r="F36" s="15">
        <f t="shared" si="3"/>
        <v>100674.56</v>
      </c>
      <c r="G36" s="18"/>
      <c r="H36" s="1"/>
      <c r="I36" s="1"/>
    </row>
    <row r="37" spans="1:9" ht="14.25">
      <c r="A37" s="14" t="s">
        <v>46</v>
      </c>
      <c r="B37" s="15">
        <v>88350</v>
      </c>
      <c r="C37" s="15">
        <v>700</v>
      </c>
      <c r="D37" s="15">
        <v>3150</v>
      </c>
      <c r="E37" s="40">
        <f t="shared" si="2"/>
        <v>10444.200000000001</v>
      </c>
      <c r="F37" s="15">
        <f t="shared" si="3"/>
        <v>94944.2</v>
      </c>
      <c r="G37" s="18"/>
      <c r="H37" s="1"/>
      <c r="I37" s="1"/>
    </row>
    <row r="38" spans="1:9" ht="14.25">
      <c r="A38" s="14" t="s">
        <v>188</v>
      </c>
      <c r="B38" s="15">
        <v>90850</v>
      </c>
      <c r="C38" s="15">
        <v>700</v>
      </c>
      <c r="D38" s="15">
        <v>2400</v>
      </c>
      <c r="E38" s="40">
        <f t="shared" si="2"/>
        <v>10845.9</v>
      </c>
      <c r="F38" s="15">
        <f>(+B38+E38-C38-D38)</f>
        <v>98595.9</v>
      </c>
      <c r="G38" s="18"/>
      <c r="H38" s="1"/>
      <c r="I38" s="1"/>
    </row>
    <row r="39" spans="1:9" ht="14.25">
      <c r="A39" s="14" t="s">
        <v>31</v>
      </c>
      <c r="B39" s="15">
        <v>83950</v>
      </c>
      <c r="C39" s="15">
        <v>0</v>
      </c>
      <c r="D39" s="15"/>
      <c r="E39" s="40">
        <f t="shared" si="2"/>
        <v>10376.219999999999</v>
      </c>
      <c r="F39" s="15">
        <f t="shared" si="3"/>
        <v>94326.22</v>
      </c>
      <c r="G39" s="18"/>
      <c r="H39" s="1"/>
      <c r="I39" s="1"/>
    </row>
    <row r="40" spans="1:9" ht="14.25">
      <c r="A40" s="14" t="s">
        <v>43</v>
      </c>
      <c r="B40" s="15">
        <v>79950</v>
      </c>
      <c r="C40" s="15">
        <v>0</v>
      </c>
      <c r="D40" s="15">
        <v>0</v>
      </c>
      <c r="E40" s="40">
        <f t="shared" si="2"/>
        <v>9881.82</v>
      </c>
      <c r="F40" s="15">
        <f t="shared" si="3"/>
        <v>89831.82</v>
      </c>
      <c r="G40" s="18"/>
      <c r="H40" s="1"/>
      <c r="I40" s="1"/>
    </row>
    <row r="41" spans="1:9" ht="14.25">
      <c r="A41" s="14" t="s">
        <v>73</v>
      </c>
      <c r="B41" s="15">
        <v>77950</v>
      </c>
      <c r="C41" s="15">
        <v>0</v>
      </c>
      <c r="D41" s="15">
        <v>0</v>
      </c>
      <c r="E41" s="40">
        <f t="shared" si="2"/>
        <v>9634.6200000000008</v>
      </c>
      <c r="F41" s="15">
        <f t="shared" si="3"/>
        <v>87584.62</v>
      </c>
      <c r="G41" s="18"/>
      <c r="H41" s="1"/>
      <c r="I41" s="1"/>
    </row>
    <row r="42" spans="1:9" ht="15">
      <c r="A42" s="36" t="s">
        <v>14</v>
      </c>
      <c r="B42" s="15"/>
      <c r="C42" s="15"/>
      <c r="D42" s="15">
        <v>0</v>
      </c>
      <c r="E42" s="15">
        <f>(B42-C42-D42)*16%</f>
        <v>0</v>
      </c>
      <c r="F42" s="15">
        <f>(B42-C42-D42)*16%+(B42-C42-D42)</f>
        <v>0</v>
      </c>
      <c r="G42" s="18"/>
      <c r="H42" s="1"/>
      <c r="I42" s="1"/>
    </row>
    <row r="43" spans="1:9" ht="14.25">
      <c r="A43" s="60" t="s">
        <v>173</v>
      </c>
      <c r="B43" s="15">
        <v>96800</v>
      </c>
      <c r="C43" s="15">
        <v>700</v>
      </c>
      <c r="D43" s="15">
        <v>2800</v>
      </c>
      <c r="E43" s="40">
        <f t="shared" ref="E43:E51" si="4">+(B43-C43-D43)*0.1236</f>
        <v>11531.880000000001</v>
      </c>
      <c r="F43" s="15">
        <f t="shared" ref="F43:F50" si="5">(+B43+E43-C43-D43)</f>
        <v>104831.88</v>
      </c>
      <c r="G43" s="18"/>
      <c r="H43" s="1"/>
      <c r="I43" s="1"/>
    </row>
    <row r="44" spans="1:9" ht="14.25">
      <c r="A44" s="60" t="s">
        <v>174</v>
      </c>
      <c r="B44" s="15">
        <v>95500</v>
      </c>
      <c r="C44" s="15">
        <v>700</v>
      </c>
      <c r="D44" s="15">
        <v>2600</v>
      </c>
      <c r="E44" s="40">
        <f t="shared" si="4"/>
        <v>11395.92</v>
      </c>
      <c r="F44" s="15">
        <f>(+B44+E44-C44-D44)</f>
        <v>103595.92</v>
      </c>
      <c r="G44" s="18"/>
      <c r="H44" s="1"/>
      <c r="I44" s="1"/>
    </row>
    <row r="45" spans="1:9" ht="14.25">
      <c r="A45" s="14" t="s">
        <v>79</v>
      </c>
      <c r="B45" s="15">
        <v>96200</v>
      </c>
      <c r="C45" s="15">
        <v>700</v>
      </c>
      <c r="D45" s="15">
        <v>2750</v>
      </c>
      <c r="E45" s="40">
        <f t="shared" si="4"/>
        <v>11463.9</v>
      </c>
      <c r="F45" s="15">
        <f t="shared" si="5"/>
        <v>104213.9</v>
      </c>
      <c r="G45" s="18"/>
      <c r="H45" s="1"/>
      <c r="I45" s="1"/>
    </row>
    <row r="46" spans="1:9" ht="14.25">
      <c r="A46" s="14" t="s">
        <v>125</v>
      </c>
      <c r="B46" s="15">
        <v>94300</v>
      </c>
      <c r="C46" s="15">
        <v>700</v>
      </c>
      <c r="D46" s="15">
        <v>2800</v>
      </c>
      <c r="E46" s="40">
        <f t="shared" si="4"/>
        <v>11222.880000000001</v>
      </c>
      <c r="F46" s="15">
        <f t="shared" si="5"/>
        <v>102022.88</v>
      </c>
      <c r="G46" s="18"/>
      <c r="H46" s="1"/>
      <c r="I46" s="1"/>
    </row>
    <row r="47" spans="1:9" ht="14.25">
      <c r="A47" s="14" t="s">
        <v>123</v>
      </c>
      <c r="B47" s="15">
        <v>94250</v>
      </c>
      <c r="C47" s="15">
        <v>700</v>
      </c>
      <c r="D47" s="15">
        <v>2900</v>
      </c>
      <c r="E47" s="40">
        <f t="shared" si="4"/>
        <v>11204.34</v>
      </c>
      <c r="F47" s="15">
        <f t="shared" si="5"/>
        <v>101854.34</v>
      </c>
      <c r="G47" s="18"/>
      <c r="H47" s="1"/>
      <c r="I47" s="1"/>
    </row>
    <row r="48" spans="1:9" ht="14.25">
      <c r="A48" s="14" t="s">
        <v>124</v>
      </c>
      <c r="B48" s="15">
        <v>93750</v>
      </c>
      <c r="C48" s="15">
        <v>700</v>
      </c>
      <c r="D48" s="15">
        <v>2900</v>
      </c>
      <c r="E48" s="40">
        <f t="shared" si="4"/>
        <v>11142.54</v>
      </c>
      <c r="F48" s="15">
        <f t="shared" si="5"/>
        <v>101292.54000000001</v>
      </c>
      <c r="G48" s="18"/>
      <c r="H48" s="1"/>
      <c r="I48" s="1"/>
    </row>
    <row r="49" spans="1:10" ht="14.25">
      <c r="A49" s="14" t="s">
        <v>80</v>
      </c>
      <c r="B49" s="15">
        <v>91500</v>
      </c>
      <c r="C49" s="15">
        <v>700</v>
      </c>
      <c r="D49" s="15">
        <v>2450</v>
      </c>
      <c r="E49" s="40">
        <f t="shared" si="4"/>
        <v>10920.06</v>
      </c>
      <c r="F49" s="15">
        <f t="shared" si="5"/>
        <v>99270.06</v>
      </c>
      <c r="G49" s="18"/>
      <c r="H49" s="1"/>
      <c r="I49" s="1"/>
    </row>
    <row r="50" spans="1:10" ht="14.25">
      <c r="A50" s="14" t="s">
        <v>47</v>
      </c>
      <c r="B50" s="15">
        <v>96600</v>
      </c>
      <c r="C50" s="15">
        <v>700</v>
      </c>
      <c r="D50" s="15">
        <v>0</v>
      </c>
      <c r="E50" s="40">
        <f t="shared" si="4"/>
        <v>11853.24</v>
      </c>
      <c r="F50" s="15">
        <f t="shared" si="5"/>
        <v>107753.24</v>
      </c>
      <c r="G50" s="18"/>
      <c r="H50" s="1"/>
      <c r="I50" s="1"/>
    </row>
    <row r="51" spans="1:10" ht="14.25">
      <c r="A51" s="70" t="s">
        <v>165</v>
      </c>
      <c r="B51" s="15">
        <v>95800</v>
      </c>
      <c r="C51" s="15">
        <v>700</v>
      </c>
      <c r="D51" s="15">
        <v>2800</v>
      </c>
      <c r="E51" s="40">
        <f t="shared" si="4"/>
        <v>11408.28</v>
      </c>
      <c r="F51" s="15">
        <f>(+B51+E51-C51-D51)</f>
        <v>103708.28</v>
      </c>
      <c r="G51" s="18"/>
      <c r="H51" s="1"/>
      <c r="I51" s="1"/>
    </row>
    <row r="52" spans="1:10" ht="15">
      <c r="A52" s="36" t="s">
        <v>15</v>
      </c>
      <c r="B52" s="15"/>
      <c r="C52" s="15"/>
      <c r="D52" s="15"/>
      <c r="E52" s="15"/>
      <c r="F52" s="15"/>
      <c r="G52" s="18"/>
      <c r="H52" s="1"/>
      <c r="I52" s="1"/>
    </row>
    <row r="53" spans="1:10" ht="14.25">
      <c r="A53" s="14" t="s">
        <v>135</v>
      </c>
      <c r="B53" s="15">
        <v>89250</v>
      </c>
      <c r="C53" s="15">
        <v>700</v>
      </c>
      <c r="D53" s="15">
        <v>3050</v>
      </c>
      <c r="E53" s="40">
        <f t="shared" ref="E53:E62" si="6">+(B53-C53-D53)*0.1236</f>
        <v>10567.8</v>
      </c>
      <c r="F53" s="15">
        <f>(+B53+E53-C53-D53)</f>
        <v>96067.8</v>
      </c>
      <c r="G53" s="18"/>
      <c r="H53" s="1"/>
      <c r="I53" s="1"/>
    </row>
    <row r="54" spans="1:10" ht="14.25">
      <c r="A54" s="14" t="s">
        <v>133</v>
      </c>
      <c r="B54" s="15">
        <v>88700</v>
      </c>
      <c r="C54" s="15">
        <v>700</v>
      </c>
      <c r="D54" s="15">
        <v>3050</v>
      </c>
      <c r="E54" s="40">
        <f t="shared" si="6"/>
        <v>10499.82</v>
      </c>
      <c r="F54" s="15">
        <f t="shared" ref="F54:F62" si="7">(+B54+E54-C54-D54)</f>
        <v>95449.82</v>
      </c>
      <c r="G54" s="18"/>
      <c r="H54" s="1"/>
      <c r="I54" s="1"/>
    </row>
    <row r="55" spans="1:10" ht="14.25">
      <c r="A55" s="14" t="s">
        <v>119</v>
      </c>
      <c r="B55" s="15">
        <v>88700</v>
      </c>
      <c r="C55" s="15">
        <v>700</v>
      </c>
      <c r="D55" s="15">
        <v>3050</v>
      </c>
      <c r="E55" s="40">
        <f t="shared" si="6"/>
        <v>10499.82</v>
      </c>
      <c r="F55" s="15">
        <f>(+B55+E55-C55-D55)</f>
        <v>95449.82</v>
      </c>
      <c r="G55" s="18"/>
      <c r="H55" s="1"/>
      <c r="I55" s="1"/>
    </row>
    <row r="56" spans="1:10" ht="14.25">
      <c r="A56" s="14" t="s">
        <v>42</v>
      </c>
      <c r="B56" s="15">
        <v>89550</v>
      </c>
      <c r="C56" s="15">
        <v>700</v>
      </c>
      <c r="D56" s="15">
        <v>2300</v>
      </c>
      <c r="E56" s="40">
        <f t="shared" si="6"/>
        <v>10697.58</v>
      </c>
      <c r="F56" s="15">
        <f t="shared" si="7"/>
        <v>97247.58</v>
      </c>
      <c r="G56" s="18"/>
      <c r="H56" s="1"/>
      <c r="I56" s="1"/>
    </row>
    <row r="57" spans="1:10" ht="14.25">
      <c r="A57" s="14" t="s">
        <v>54</v>
      </c>
      <c r="B57" s="15">
        <v>91050</v>
      </c>
      <c r="C57" s="15">
        <v>700</v>
      </c>
      <c r="D57" s="15">
        <v>2300</v>
      </c>
      <c r="E57" s="40">
        <f t="shared" si="6"/>
        <v>10882.98</v>
      </c>
      <c r="F57" s="15">
        <f t="shared" si="7"/>
        <v>98932.98</v>
      </c>
      <c r="G57" s="18"/>
      <c r="H57" s="1"/>
      <c r="I57" s="1"/>
    </row>
    <row r="58" spans="1:10" ht="14.25">
      <c r="A58" s="14" t="s">
        <v>200</v>
      </c>
      <c r="B58" s="15">
        <v>90250</v>
      </c>
      <c r="C58" s="15">
        <v>700</v>
      </c>
      <c r="D58" s="15">
        <v>2300</v>
      </c>
      <c r="E58" s="40">
        <f t="shared" si="6"/>
        <v>10784.1</v>
      </c>
      <c r="F58" s="15">
        <f t="shared" si="7"/>
        <v>98034.1</v>
      </c>
      <c r="G58" s="18"/>
      <c r="H58" s="1"/>
      <c r="I58" s="1"/>
    </row>
    <row r="59" spans="1:10" ht="14.25">
      <c r="A59" s="14" t="s">
        <v>196</v>
      </c>
      <c r="B59" s="15">
        <v>89750</v>
      </c>
      <c r="C59" s="15">
        <v>700</v>
      </c>
      <c r="D59" s="15">
        <v>2300</v>
      </c>
      <c r="E59" s="40">
        <f>+(B59-C59-D59)*0.1236</f>
        <v>10722.3</v>
      </c>
      <c r="F59" s="15">
        <f>(+B59+E59-C59-D59)</f>
        <v>97472.3</v>
      </c>
      <c r="G59" s="18"/>
      <c r="H59" s="1"/>
      <c r="I59" s="1"/>
    </row>
    <row r="60" spans="1:10" ht="14.25">
      <c r="A60" s="14" t="s">
        <v>11</v>
      </c>
      <c r="B60" s="15">
        <v>83500</v>
      </c>
      <c r="C60" s="15">
        <v>0</v>
      </c>
      <c r="D60" s="15">
        <v>0</v>
      </c>
      <c r="E60" s="40">
        <f t="shared" si="6"/>
        <v>10320.6</v>
      </c>
      <c r="F60" s="15">
        <f t="shared" si="7"/>
        <v>93820.6</v>
      </c>
      <c r="G60" s="18"/>
      <c r="H60" s="1"/>
      <c r="I60" s="1"/>
    </row>
    <row r="61" spans="1:10" ht="14.25">
      <c r="A61" s="14" t="s">
        <v>12</v>
      </c>
      <c r="B61" s="15">
        <v>80000</v>
      </c>
      <c r="C61" s="15">
        <v>0</v>
      </c>
      <c r="D61" s="15">
        <v>0</v>
      </c>
      <c r="E61" s="40">
        <f t="shared" si="6"/>
        <v>9888</v>
      </c>
      <c r="F61" s="15">
        <f t="shared" si="7"/>
        <v>89888</v>
      </c>
      <c r="G61" s="18"/>
      <c r="H61" s="1"/>
      <c r="I61" s="1"/>
    </row>
    <row r="62" spans="1:10" ht="14.25">
      <c r="A62" s="14" t="s">
        <v>75</v>
      </c>
      <c r="B62" s="15">
        <v>76000</v>
      </c>
      <c r="C62" s="15">
        <v>0</v>
      </c>
      <c r="D62" s="15">
        <v>0</v>
      </c>
      <c r="E62" s="40">
        <f t="shared" si="6"/>
        <v>9393.6</v>
      </c>
      <c r="F62" s="15">
        <f t="shared" si="7"/>
        <v>85393.600000000006</v>
      </c>
      <c r="G62" s="18"/>
      <c r="H62" s="1"/>
      <c r="I62" s="1"/>
    </row>
    <row r="63" spans="1:10" ht="15">
      <c r="A63" s="36"/>
      <c r="B63" s="15"/>
      <c r="C63" s="15"/>
      <c r="D63" s="37"/>
      <c r="E63" s="38"/>
      <c r="F63" s="38"/>
      <c r="G63" s="18"/>
      <c r="H63" s="18"/>
      <c r="I63" s="18"/>
    </row>
    <row r="64" spans="1:10">
      <c r="A64" s="57" t="s">
        <v>169</v>
      </c>
      <c r="B64" s="49"/>
      <c r="C64" s="49"/>
      <c r="D64" s="49"/>
      <c r="E64" s="49"/>
      <c r="F64" s="49"/>
      <c r="G64" s="49"/>
      <c r="H64" s="49"/>
      <c r="I64" s="4"/>
      <c r="J64" s="4"/>
    </row>
    <row r="65" spans="1:10" ht="16.5" customHeight="1">
      <c r="A65" s="58" t="s">
        <v>168</v>
      </c>
      <c r="B65" s="49"/>
      <c r="C65" s="49"/>
      <c r="D65" s="49"/>
      <c r="E65" s="49"/>
      <c r="F65" s="49"/>
      <c r="G65" s="49"/>
      <c r="H65" s="49"/>
      <c r="I65" s="4"/>
      <c r="J65" s="4"/>
    </row>
    <row r="66" spans="1:10" ht="16.5" customHeight="1">
      <c r="A66" s="71" t="s">
        <v>167</v>
      </c>
      <c r="B66" s="49"/>
      <c r="C66" s="49"/>
      <c r="D66" s="49"/>
      <c r="E66" s="49"/>
      <c r="F66" s="49"/>
      <c r="G66" s="49"/>
      <c r="H66" s="49"/>
      <c r="I66" s="4"/>
      <c r="J66" s="4"/>
    </row>
    <row r="67" spans="1:10">
      <c r="A67" s="50" t="s">
        <v>160</v>
      </c>
      <c r="B67" s="22"/>
      <c r="C67" s="22"/>
      <c r="D67" s="22"/>
      <c r="E67" s="22"/>
      <c r="F67" s="22"/>
      <c r="G67" s="23"/>
      <c r="H67" s="23"/>
      <c r="I67" s="2"/>
      <c r="J67" s="1"/>
    </row>
    <row r="68" spans="1:10">
      <c r="A68" s="52" t="s">
        <v>117</v>
      </c>
      <c r="B68" s="22"/>
      <c r="C68" s="22"/>
      <c r="D68" s="22"/>
      <c r="E68" s="22"/>
      <c r="F68" s="22"/>
      <c r="G68" s="23"/>
      <c r="H68" s="23"/>
      <c r="I68" s="2"/>
      <c r="J68" s="1"/>
    </row>
    <row r="69" spans="1:10">
      <c r="A69" s="50" t="s">
        <v>105</v>
      </c>
      <c r="B69" s="1"/>
      <c r="C69" s="24"/>
      <c r="D69" s="24"/>
      <c r="E69" s="24"/>
      <c r="F69" s="24"/>
      <c r="G69" s="24"/>
      <c r="H69" s="2"/>
      <c r="I69" s="2"/>
      <c r="J69" s="1"/>
    </row>
    <row r="70" spans="1:10">
      <c r="A70" s="50" t="s">
        <v>106</v>
      </c>
      <c r="B70" s="20"/>
      <c r="C70" s="20"/>
      <c r="D70" s="20"/>
      <c r="E70" s="20"/>
      <c r="F70" s="20"/>
      <c r="G70" s="20"/>
      <c r="H70" s="21"/>
      <c r="I70" s="1"/>
      <c r="J70" s="1"/>
    </row>
    <row r="71" spans="1:10">
      <c r="A71" s="50" t="s">
        <v>107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50" t="s">
        <v>108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50" t="s">
        <v>109</v>
      </c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68" t="s">
        <v>163</v>
      </c>
      <c r="B74" s="1"/>
      <c r="C74" s="1"/>
      <c r="D74" s="1"/>
      <c r="E74" s="1"/>
      <c r="F74" s="1"/>
      <c r="G74" s="1"/>
      <c r="H74" s="1"/>
      <c r="I74" s="1"/>
    </row>
    <row r="75" spans="1:10">
      <c r="A75" s="25" t="s">
        <v>17</v>
      </c>
      <c r="B75" s="25"/>
      <c r="C75" s="25"/>
      <c r="D75" s="1"/>
      <c r="E75" s="1"/>
      <c r="F75" s="1"/>
      <c r="G75" s="1"/>
      <c r="H75" s="1"/>
      <c r="I75" s="1"/>
    </row>
    <row r="76" spans="1:10" ht="15">
      <c r="A76" s="26" t="s">
        <v>48</v>
      </c>
      <c r="B76" s="25"/>
      <c r="C76" s="25"/>
      <c r="D76" s="1"/>
      <c r="E76" s="1"/>
      <c r="F76" s="1"/>
      <c r="G76" s="1"/>
      <c r="H76" s="1"/>
      <c r="I76" s="1"/>
    </row>
    <row r="77" spans="1:10" ht="15">
      <c r="A77" s="26" t="s">
        <v>52</v>
      </c>
      <c r="B77" s="25"/>
      <c r="C77" s="1"/>
      <c r="D77" s="1"/>
      <c r="E77" s="1"/>
      <c r="F77" s="1"/>
      <c r="G77" s="1"/>
      <c r="H77" s="1"/>
      <c r="I77" s="1"/>
    </row>
  </sheetData>
  <mergeCells count="8">
    <mergeCell ref="H9:I9"/>
    <mergeCell ref="A4:I4"/>
    <mergeCell ref="A1:I1"/>
    <mergeCell ref="A2:I2"/>
    <mergeCell ref="A3:I3"/>
    <mergeCell ref="A6:I6"/>
    <mergeCell ref="A7:I7"/>
    <mergeCell ref="A8:I8"/>
  </mergeCells>
  <phoneticPr fontId="0" type="noConversion"/>
  <hyperlinks>
    <hyperlink ref="E10" r:id="rId1" display="E.D.@ 14.42%"/>
  </hyperlinks>
  <pageMargins left="0.51" right="0" top="0.22" bottom="0" header="0" footer="0"/>
  <pageSetup scale="67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>
    <pageSetUpPr autoPageBreaks="0" fitToPage="1"/>
  </sheetPr>
  <dimension ref="A1:J77"/>
  <sheetViews>
    <sheetView topLeftCell="A55" workbookViewId="0">
      <selection activeCell="A63" sqref="A63:F63"/>
    </sheetView>
  </sheetViews>
  <sheetFormatPr defaultRowHeight="12.75"/>
  <cols>
    <col min="1" max="1" width="24.42578125" customWidth="1"/>
    <col min="2" max="2" width="12.7109375" bestFit="1" customWidth="1"/>
    <col min="3" max="3" width="9.28515625" bestFit="1" customWidth="1"/>
    <col min="4" max="4" width="10.42578125" bestFit="1" customWidth="1"/>
    <col min="5" max="5" width="11" customWidth="1"/>
    <col min="6" max="6" width="12.85546875" bestFit="1" customWidth="1"/>
    <col min="7" max="7" width="13.85546875" customWidth="1"/>
    <col min="8" max="8" width="10.7109375" customWidth="1"/>
    <col min="9" max="9" width="11" customWidth="1"/>
  </cols>
  <sheetData>
    <row r="1" spans="1:9" ht="20.25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spans="1:9" ht="15">
      <c r="A2" s="89" t="s">
        <v>1</v>
      </c>
      <c r="B2" s="89"/>
      <c r="C2" s="89"/>
      <c r="D2" s="89"/>
      <c r="E2" s="89"/>
      <c r="F2" s="89"/>
      <c r="G2" s="89"/>
      <c r="H2" s="89"/>
      <c r="I2" s="89"/>
    </row>
    <row r="3" spans="1:9" ht="15">
      <c r="A3" s="89" t="s">
        <v>2</v>
      </c>
      <c r="B3" s="89"/>
      <c r="C3" s="89"/>
      <c r="D3" s="89"/>
      <c r="E3" s="89"/>
      <c r="F3" s="89"/>
      <c r="G3" s="89"/>
      <c r="H3" s="89"/>
      <c r="I3" s="89"/>
    </row>
    <row r="4" spans="1:9" ht="15">
      <c r="A4" s="87" t="s">
        <v>81</v>
      </c>
      <c r="B4" s="87"/>
      <c r="C4" s="87"/>
      <c r="D4" s="87"/>
      <c r="E4" s="87"/>
      <c r="F4" s="87"/>
      <c r="G4" s="87"/>
      <c r="H4" s="87"/>
      <c r="I4" s="87"/>
    </row>
    <row r="5" spans="1:9" ht="18" customHeight="1">
      <c r="A5" s="10" t="s">
        <v>111</v>
      </c>
      <c r="B5" s="12"/>
      <c r="C5" s="12"/>
      <c r="D5" s="12"/>
      <c r="E5" s="12"/>
      <c r="F5" s="12"/>
      <c r="G5" s="12"/>
      <c r="H5" s="51"/>
      <c r="I5" s="44"/>
    </row>
    <row r="6" spans="1:9" s="2" customFormat="1" ht="13.5" customHeight="1">
      <c r="A6" s="84" t="s">
        <v>181</v>
      </c>
      <c r="B6" s="84"/>
      <c r="C6" s="84"/>
      <c r="D6" s="84"/>
      <c r="E6" s="84"/>
      <c r="F6" s="84"/>
      <c r="G6" s="84"/>
      <c r="H6" s="84"/>
      <c r="I6" s="84"/>
    </row>
    <row r="7" spans="1:9" s="2" customFormat="1" ht="13.5" customHeight="1">
      <c r="A7" s="84" t="s">
        <v>182</v>
      </c>
      <c r="B7" s="84"/>
      <c r="C7" s="84"/>
      <c r="D7" s="84"/>
      <c r="E7" s="84"/>
      <c r="F7" s="84"/>
      <c r="G7" s="84"/>
      <c r="H7" s="84"/>
      <c r="I7" s="84"/>
    </row>
    <row r="8" spans="1:9" ht="15.75">
      <c r="A8" s="92" t="s">
        <v>193</v>
      </c>
      <c r="B8" s="92"/>
      <c r="C8" s="92"/>
      <c r="D8" s="92"/>
      <c r="E8" s="92"/>
      <c r="F8" s="92"/>
      <c r="G8" s="92"/>
      <c r="H8" s="92"/>
      <c r="I8" s="92"/>
    </row>
    <row r="9" spans="1:9" ht="15.75">
      <c r="A9" s="7" t="s">
        <v>3</v>
      </c>
      <c r="B9" s="7" t="s">
        <v>4</v>
      </c>
      <c r="C9" s="7" t="s">
        <v>5</v>
      </c>
      <c r="D9" s="7" t="s">
        <v>5</v>
      </c>
      <c r="E9" s="7" t="s">
        <v>6</v>
      </c>
      <c r="F9" s="8" t="s">
        <v>18</v>
      </c>
      <c r="H9" s="91"/>
      <c r="I9" s="91"/>
    </row>
    <row r="10" spans="1:9" ht="15.75">
      <c r="A10" s="13" t="s">
        <v>7</v>
      </c>
      <c r="B10" s="8"/>
      <c r="C10" s="7" t="s">
        <v>8</v>
      </c>
      <c r="D10" s="7" t="s">
        <v>9</v>
      </c>
      <c r="E10" s="46">
        <f>+DADRA!E10</f>
        <v>0.1236</v>
      </c>
      <c r="F10" s="7" t="s">
        <v>10</v>
      </c>
      <c r="G10" s="4"/>
      <c r="H10" s="28"/>
      <c r="I10" s="28"/>
    </row>
    <row r="11" spans="1:9" ht="14.25">
      <c r="A11" s="60" t="s">
        <v>122</v>
      </c>
      <c r="B11" s="16">
        <v>87850</v>
      </c>
      <c r="C11" s="15">
        <v>700</v>
      </c>
      <c r="D11" s="15">
        <v>3750</v>
      </c>
      <c r="E11" s="40">
        <f>+(B11-C11-D11)*0.1236</f>
        <v>10308.24</v>
      </c>
      <c r="F11" s="15">
        <f t="shared" ref="F11:F29" si="0">(+B11+E11-C11-D11)</f>
        <v>93708.24</v>
      </c>
      <c r="G11" s="18"/>
      <c r="H11" s="47" t="s">
        <v>53</v>
      </c>
      <c r="I11" s="48"/>
    </row>
    <row r="12" spans="1:9" ht="14.25">
      <c r="A12" s="60" t="s">
        <v>41</v>
      </c>
      <c r="B12" s="16">
        <v>89350</v>
      </c>
      <c r="C12" s="15">
        <v>700</v>
      </c>
      <c r="D12" s="15">
        <v>3750</v>
      </c>
      <c r="E12" s="40">
        <f t="shared" ref="E12:E29" si="1">+(B12-C12-D12)*0.1236</f>
        <v>10493.64</v>
      </c>
      <c r="F12" s="15">
        <f t="shared" si="0"/>
        <v>95393.64</v>
      </c>
      <c r="G12" s="18"/>
      <c r="H12" s="27"/>
      <c r="I12" s="27"/>
    </row>
    <row r="13" spans="1:9" ht="14.25">
      <c r="A13" s="60" t="s">
        <v>97</v>
      </c>
      <c r="B13" s="16">
        <v>87850</v>
      </c>
      <c r="C13" s="15">
        <v>700</v>
      </c>
      <c r="D13" s="15">
        <v>3750</v>
      </c>
      <c r="E13" s="40">
        <f t="shared" si="1"/>
        <v>10308.24</v>
      </c>
      <c r="F13" s="15">
        <f t="shared" si="0"/>
        <v>93708.24</v>
      </c>
      <c r="G13" s="18"/>
      <c r="H13" s="27"/>
      <c r="I13" s="27"/>
    </row>
    <row r="14" spans="1:9" ht="14.25">
      <c r="A14" s="60" t="s">
        <v>138</v>
      </c>
      <c r="B14" s="16">
        <v>86300</v>
      </c>
      <c r="C14" s="15">
        <v>700</v>
      </c>
      <c r="D14" s="15">
        <v>3500</v>
      </c>
      <c r="E14" s="40">
        <f t="shared" si="1"/>
        <v>10147.56</v>
      </c>
      <c r="F14" s="15">
        <f t="shared" si="0"/>
        <v>92247.56</v>
      </c>
      <c r="G14" s="65" t="s">
        <v>20</v>
      </c>
      <c r="H14" s="30" t="s">
        <v>21</v>
      </c>
      <c r="I14" s="8" t="s">
        <v>104</v>
      </c>
    </row>
    <row r="15" spans="1:9" ht="14.25">
      <c r="A15" s="60" t="s">
        <v>100</v>
      </c>
      <c r="B15" s="16">
        <v>87800</v>
      </c>
      <c r="C15" s="15">
        <v>700</v>
      </c>
      <c r="D15" s="15">
        <v>3500</v>
      </c>
      <c r="E15" s="40">
        <f t="shared" si="1"/>
        <v>10332.960000000001</v>
      </c>
      <c r="F15" s="15">
        <f t="shared" si="0"/>
        <v>93932.96</v>
      </c>
      <c r="G15" s="31" t="s">
        <v>22</v>
      </c>
      <c r="H15" s="30" t="s">
        <v>23</v>
      </c>
      <c r="I15" s="59">
        <v>3.09E-2</v>
      </c>
    </row>
    <row r="16" spans="1:9" ht="14.25">
      <c r="A16" s="60" t="s">
        <v>99</v>
      </c>
      <c r="B16" s="16">
        <v>86800</v>
      </c>
      <c r="C16" s="15">
        <v>700</v>
      </c>
      <c r="D16" s="15">
        <v>3500</v>
      </c>
      <c r="E16" s="40">
        <f t="shared" si="1"/>
        <v>10209.36</v>
      </c>
      <c r="F16" s="15">
        <f t="shared" si="0"/>
        <v>92809.36</v>
      </c>
      <c r="G16" s="31"/>
      <c r="H16" s="31"/>
      <c r="I16" s="30"/>
    </row>
    <row r="17" spans="1:9" ht="14.25">
      <c r="A17" s="60" t="s">
        <v>40</v>
      </c>
      <c r="B17" s="15">
        <v>89000</v>
      </c>
      <c r="C17" s="15">
        <v>700</v>
      </c>
      <c r="D17" s="15">
        <v>2900</v>
      </c>
      <c r="E17" s="40">
        <f t="shared" si="1"/>
        <v>10555.44</v>
      </c>
      <c r="F17" s="15">
        <f t="shared" si="0"/>
        <v>95955.44</v>
      </c>
      <c r="G17" s="31"/>
      <c r="H17" s="31"/>
      <c r="I17" s="30"/>
    </row>
    <row r="18" spans="1:9" ht="14.25">
      <c r="A18" s="60" t="s">
        <v>29</v>
      </c>
      <c r="B18" s="15">
        <v>88250</v>
      </c>
      <c r="C18" s="15">
        <v>700</v>
      </c>
      <c r="D18" s="15">
        <v>3650</v>
      </c>
      <c r="E18" s="40">
        <f t="shared" si="1"/>
        <v>10370.040000000001</v>
      </c>
      <c r="F18" s="15">
        <f t="shared" si="0"/>
        <v>94270.040000000008</v>
      </c>
      <c r="G18" s="31" t="s">
        <v>55</v>
      </c>
      <c r="H18" s="30">
        <v>2501</v>
      </c>
      <c r="I18" s="15">
        <f>+H18*0.0309</f>
        <v>77.280900000000003</v>
      </c>
    </row>
    <row r="19" spans="1:9" ht="14.25">
      <c r="A19" s="60" t="s">
        <v>162</v>
      </c>
      <c r="B19" s="15">
        <v>92150</v>
      </c>
      <c r="C19" s="15">
        <v>700</v>
      </c>
      <c r="D19" s="15">
        <v>3250</v>
      </c>
      <c r="E19" s="40">
        <f t="shared" si="1"/>
        <v>10901.52</v>
      </c>
      <c r="F19" s="15">
        <f t="shared" si="0"/>
        <v>99101.52</v>
      </c>
      <c r="G19" s="31" t="s">
        <v>59</v>
      </c>
      <c r="H19" s="30">
        <v>2477</v>
      </c>
      <c r="I19" s="15">
        <f>+H19*0.0309</f>
        <v>76.539299999999997</v>
      </c>
    </row>
    <row r="20" spans="1:9" ht="14.25">
      <c r="A20" s="60" t="s">
        <v>139</v>
      </c>
      <c r="B20" s="15">
        <v>88850</v>
      </c>
      <c r="C20" s="15">
        <v>700</v>
      </c>
      <c r="D20" s="15">
        <v>3250</v>
      </c>
      <c r="E20" s="40">
        <f t="shared" si="1"/>
        <v>10493.64</v>
      </c>
      <c r="F20" s="15">
        <f t="shared" si="0"/>
        <v>95393.64</v>
      </c>
      <c r="G20" s="32" t="s">
        <v>32</v>
      </c>
      <c r="H20" s="30">
        <v>2531</v>
      </c>
      <c r="I20" s="15">
        <f>+H20*0.0309</f>
        <v>78.207899999999995</v>
      </c>
    </row>
    <row r="21" spans="1:9" ht="14.25">
      <c r="A21" s="60" t="s">
        <v>154</v>
      </c>
      <c r="B21" s="15">
        <v>87650</v>
      </c>
      <c r="C21" s="15">
        <v>700</v>
      </c>
      <c r="D21" s="15">
        <v>4300</v>
      </c>
      <c r="E21" s="40">
        <f t="shared" si="1"/>
        <v>10215.540000000001</v>
      </c>
      <c r="F21" s="15">
        <f t="shared" si="0"/>
        <v>92865.540000000008</v>
      </c>
      <c r="G21" s="31" t="s">
        <v>60</v>
      </c>
      <c r="H21" s="30">
        <v>2482</v>
      </c>
      <c r="I21" s="15">
        <f>+H21*0.0309</f>
        <v>76.693799999999996</v>
      </c>
    </row>
    <row r="22" spans="1:9" ht="14.25">
      <c r="A22" s="60" t="s">
        <v>155</v>
      </c>
      <c r="B22" s="15">
        <v>89550</v>
      </c>
      <c r="C22" s="15">
        <v>700</v>
      </c>
      <c r="D22" s="15">
        <v>3400</v>
      </c>
      <c r="E22" s="40">
        <f t="shared" si="1"/>
        <v>10561.62</v>
      </c>
      <c r="F22" s="15">
        <f>(+B22+E22-C22-D22)</f>
        <v>96011.62</v>
      </c>
      <c r="G22" s="31"/>
      <c r="H22" s="30"/>
      <c r="I22" s="15"/>
    </row>
    <row r="23" spans="1:9" ht="14.25">
      <c r="A23" s="60" t="s">
        <v>121</v>
      </c>
      <c r="B23" s="16">
        <v>86700</v>
      </c>
      <c r="C23" s="15">
        <v>700</v>
      </c>
      <c r="D23" s="15">
        <v>3250</v>
      </c>
      <c r="E23" s="40">
        <f t="shared" si="1"/>
        <v>10227.9</v>
      </c>
      <c r="F23" s="15">
        <f t="shared" si="0"/>
        <v>92977.9</v>
      </c>
      <c r="G23" s="31"/>
      <c r="H23" s="30"/>
      <c r="I23" s="45"/>
    </row>
    <row r="24" spans="1:9" ht="14.25">
      <c r="A24" s="60" t="s">
        <v>98</v>
      </c>
      <c r="B24" s="15">
        <v>89750</v>
      </c>
      <c r="C24" s="15">
        <v>700</v>
      </c>
      <c r="D24" s="15">
        <v>3400</v>
      </c>
      <c r="E24" s="40">
        <f t="shared" si="1"/>
        <v>10586.34</v>
      </c>
      <c r="F24" s="15">
        <f t="shared" si="0"/>
        <v>96236.34</v>
      </c>
      <c r="G24" s="31"/>
      <c r="H24" s="30"/>
      <c r="I24" s="45"/>
    </row>
    <row r="25" spans="1:9" ht="14.25">
      <c r="A25" s="60" t="s">
        <v>156</v>
      </c>
      <c r="B25" s="15">
        <v>91000</v>
      </c>
      <c r="C25" s="15">
        <v>700</v>
      </c>
      <c r="D25" s="15">
        <v>3650</v>
      </c>
      <c r="E25" s="40">
        <f t="shared" si="1"/>
        <v>10709.94</v>
      </c>
      <c r="F25" s="15">
        <f t="shared" si="0"/>
        <v>97359.94</v>
      </c>
      <c r="G25" s="31"/>
      <c r="H25" s="30"/>
      <c r="I25" s="45"/>
    </row>
    <row r="26" spans="1:9" ht="14.25">
      <c r="A26" s="60" t="s">
        <v>195</v>
      </c>
      <c r="B26" s="15">
        <v>88050</v>
      </c>
      <c r="C26" s="15">
        <v>700</v>
      </c>
      <c r="D26" s="15">
        <v>3400</v>
      </c>
      <c r="E26" s="40">
        <f t="shared" si="1"/>
        <v>10376.219999999999</v>
      </c>
      <c r="F26" s="15">
        <f>(+B26+E26-C26-D26)</f>
        <v>94326.22</v>
      </c>
      <c r="G26" s="31"/>
      <c r="H26" s="65"/>
      <c r="I26" s="45"/>
    </row>
    <row r="27" spans="1:9" ht="13.5" customHeight="1">
      <c r="A27" s="60" t="s">
        <v>11</v>
      </c>
      <c r="B27" s="15">
        <v>80700</v>
      </c>
      <c r="C27" s="15">
        <v>0</v>
      </c>
      <c r="D27" s="15">
        <v>0</v>
      </c>
      <c r="E27" s="40">
        <f t="shared" si="1"/>
        <v>9974.52</v>
      </c>
      <c r="F27" s="15">
        <f t="shared" si="0"/>
        <v>90674.52</v>
      </c>
      <c r="G27" s="31"/>
      <c r="H27" s="31"/>
      <c r="I27" s="30"/>
    </row>
    <row r="28" spans="1:9" ht="14.25">
      <c r="A28" s="60" t="s">
        <v>12</v>
      </c>
      <c r="B28" s="15">
        <v>76700</v>
      </c>
      <c r="C28" s="15">
        <v>0</v>
      </c>
      <c r="D28" s="15">
        <v>0</v>
      </c>
      <c r="E28" s="40">
        <f t="shared" si="1"/>
        <v>9480.1200000000008</v>
      </c>
      <c r="F28" s="15">
        <f t="shared" si="0"/>
        <v>86180.12</v>
      </c>
      <c r="G28" s="31"/>
      <c r="H28" s="31"/>
      <c r="I28" s="34"/>
    </row>
    <row r="29" spans="1:9" ht="14.25">
      <c r="A29" s="60" t="s">
        <v>74</v>
      </c>
      <c r="B29" s="15">
        <v>74700</v>
      </c>
      <c r="C29" s="15">
        <v>0</v>
      </c>
      <c r="D29" s="15">
        <v>0</v>
      </c>
      <c r="E29" s="40">
        <f t="shared" si="1"/>
        <v>9232.92</v>
      </c>
      <c r="F29" s="15">
        <f t="shared" si="0"/>
        <v>83932.92</v>
      </c>
      <c r="G29" s="31"/>
      <c r="H29" s="31"/>
      <c r="I29" s="34"/>
    </row>
    <row r="30" spans="1:9" ht="15">
      <c r="A30" s="36" t="s">
        <v>13</v>
      </c>
      <c r="B30" s="15"/>
      <c r="C30" s="15"/>
      <c r="D30" s="8"/>
      <c r="E30" s="8"/>
      <c r="F30" s="8"/>
      <c r="G30" s="31"/>
      <c r="H30" s="31"/>
      <c r="I30" s="30"/>
    </row>
    <row r="31" spans="1:9" ht="18" customHeight="1">
      <c r="A31" s="14" t="s">
        <v>28</v>
      </c>
      <c r="B31" s="15">
        <v>90500</v>
      </c>
      <c r="C31" s="15">
        <v>700</v>
      </c>
      <c r="D31" s="15">
        <v>3000</v>
      </c>
      <c r="E31" s="40">
        <f t="shared" ref="E31:E41" si="2">+(B31-C31-D31)*0.1236</f>
        <v>10728.48</v>
      </c>
      <c r="F31" s="15">
        <f t="shared" ref="F31:F41" si="3">(+B31+E31-C31-D31)</f>
        <v>97528.48</v>
      </c>
      <c r="G31" s="35" t="s">
        <v>33</v>
      </c>
      <c r="H31" s="1"/>
    </row>
    <row r="32" spans="1:9" ht="14.25">
      <c r="A32" s="14" t="s">
        <v>45</v>
      </c>
      <c r="B32" s="15">
        <v>90300</v>
      </c>
      <c r="C32" s="15">
        <v>700</v>
      </c>
      <c r="D32" s="15">
        <v>3700</v>
      </c>
      <c r="E32" s="40">
        <f t="shared" si="2"/>
        <v>10617.24</v>
      </c>
      <c r="F32" s="15">
        <f t="shared" si="3"/>
        <v>96517.24</v>
      </c>
      <c r="G32" s="18"/>
      <c r="H32" s="1"/>
      <c r="I32" s="1"/>
    </row>
    <row r="33" spans="1:9" ht="14.25">
      <c r="A33" s="14" t="s">
        <v>44</v>
      </c>
      <c r="B33" s="15">
        <v>88950</v>
      </c>
      <c r="C33" s="15">
        <v>700</v>
      </c>
      <c r="D33" s="15">
        <v>2800</v>
      </c>
      <c r="E33" s="40">
        <f t="shared" si="2"/>
        <v>10561.62</v>
      </c>
      <c r="F33" s="15">
        <f t="shared" si="3"/>
        <v>96011.62</v>
      </c>
      <c r="G33" s="18"/>
      <c r="H33" s="1"/>
      <c r="I33" s="6"/>
    </row>
    <row r="34" spans="1:9" ht="14.25">
      <c r="A34" s="14" t="s">
        <v>187</v>
      </c>
      <c r="B34" s="15">
        <v>91050</v>
      </c>
      <c r="C34" s="15">
        <v>700</v>
      </c>
      <c r="D34" s="15">
        <v>2150</v>
      </c>
      <c r="E34" s="40">
        <f t="shared" si="2"/>
        <v>10901.52</v>
      </c>
      <c r="F34" s="15">
        <f t="shared" si="3"/>
        <v>99101.52</v>
      </c>
      <c r="G34" s="18"/>
      <c r="H34" s="1"/>
      <c r="I34" s="1"/>
    </row>
    <row r="35" spans="1:9" ht="14.25">
      <c r="A35" s="14" t="s">
        <v>30</v>
      </c>
      <c r="B35" s="15">
        <v>93850</v>
      </c>
      <c r="C35" s="15">
        <v>700</v>
      </c>
      <c r="D35" s="15">
        <v>3750</v>
      </c>
      <c r="E35" s="40">
        <f t="shared" si="2"/>
        <v>11049.84</v>
      </c>
      <c r="F35" s="15">
        <f t="shared" si="3"/>
        <v>100449.84</v>
      </c>
      <c r="G35" s="18"/>
      <c r="H35" s="1"/>
      <c r="I35" s="1"/>
    </row>
    <row r="36" spans="1:9" ht="14.25">
      <c r="A36" s="14" t="s">
        <v>101</v>
      </c>
      <c r="B36" s="15">
        <v>92750</v>
      </c>
      <c r="C36" s="15">
        <v>700</v>
      </c>
      <c r="D36" s="15">
        <v>2450</v>
      </c>
      <c r="E36" s="40">
        <f t="shared" si="2"/>
        <v>11074.56</v>
      </c>
      <c r="F36" s="15">
        <f t="shared" si="3"/>
        <v>100674.56</v>
      </c>
      <c r="G36" s="18"/>
      <c r="H36" s="1"/>
      <c r="I36" s="1"/>
    </row>
    <row r="37" spans="1:9" ht="14.25">
      <c r="A37" s="14" t="s">
        <v>46</v>
      </c>
      <c r="B37" s="15">
        <v>88350</v>
      </c>
      <c r="C37" s="15">
        <v>700</v>
      </c>
      <c r="D37" s="15">
        <v>3150</v>
      </c>
      <c r="E37" s="40">
        <f t="shared" si="2"/>
        <v>10444.200000000001</v>
      </c>
      <c r="F37" s="15">
        <f t="shared" si="3"/>
        <v>94944.2</v>
      </c>
      <c r="G37" s="18"/>
      <c r="H37" s="1"/>
      <c r="I37" s="1"/>
    </row>
    <row r="38" spans="1:9" ht="14.25">
      <c r="A38" s="14" t="s">
        <v>188</v>
      </c>
      <c r="B38" s="15">
        <v>90850</v>
      </c>
      <c r="C38" s="15">
        <v>700</v>
      </c>
      <c r="D38" s="15">
        <v>2400</v>
      </c>
      <c r="E38" s="40">
        <f t="shared" si="2"/>
        <v>10845.9</v>
      </c>
      <c r="F38" s="15">
        <f>(+B38+E38-C38-D38)</f>
        <v>98595.9</v>
      </c>
      <c r="G38" s="18"/>
      <c r="H38" s="1"/>
      <c r="I38" s="1"/>
    </row>
    <row r="39" spans="1:9" ht="14.25">
      <c r="A39" s="14" t="s">
        <v>31</v>
      </c>
      <c r="B39" s="15">
        <v>83950</v>
      </c>
      <c r="C39" s="15">
        <v>0</v>
      </c>
      <c r="D39" s="15"/>
      <c r="E39" s="40">
        <f t="shared" si="2"/>
        <v>10376.219999999999</v>
      </c>
      <c r="F39" s="15">
        <f t="shared" si="3"/>
        <v>94326.22</v>
      </c>
      <c r="G39" s="18"/>
      <c r="H39" s="1"/>
      <c r="I39" s="1"/>
    </row>
    <row r="40" spans="1:9" ht="14.25">
      <c r="A40" s="14" t="s">
        <v>43</v>
      </c>
      <c r="B40" s="15">
        <v>79950</v>
      </c>
      <c r="C40" s="15">
        <v>0</v>
      </c>
      <c r="D40" s="15">
        <v>0</v>
      </c>
      <c r="E40" s="40">
        <f t="shared" si="2"/>
        <v>9881.82</v>
      </c>
      <c r="F40" s="15">
        <f t="shared" si="3"/>
        <v>89831.82</v>
      </c>
      <c r="G40" s="18"/>
      <c r="H40" s="1"/>
      <c r="I40" s="1"/>
    </row>
    <row r="41" spans="1:9" ht="14.25">
      <c r="A41" s="14" t="s">
        <v>73</v>
      </c>
      <c r="B41" s="15">
        <v>77950</v>
      </c>
      <c r="C41" s="15">
        <v>0</v>
      </c>
      <c r="D41" s="15">
        <v>0</v>
      </c>
      <c r="E41" s="40">
        <f t="shared" si="2"/>
        <v>9634.6200000000008</v>
      </c>
      <c r="F41" s="15">
        <f t="shared" si="3"/>
        <v>87584.62</v>
      </c>
      <c r="G41" s="18"/>
      <c r="H41" s="1"/>
      <c r="I41" s="1"/>
    </row>
    <row r="42" spans="1:9" ht="15">
      <c r="A42" s="36" t="s">
        <v>14</v>
      </c>
      <c r="B42" s="15"/>
      <c r="C42" s="15"/>
      <c r="D42" s="15">
        <v>0</v>
      </c>
      <c r="E42" s="15">
        <f>(B42-C42-D42)*16%</f>
        <v>0</v>
      </c>
      <c r="F42" s="15">
        <f>(B42-C42-D42)*16%+(B42-C42-D42)</f>
        <v>0</v>
      </c>
      <c r="G42" s="18"/>
      <c r="H42" s="1"/>
      <c r="I42" s="1"/>
    </row>
    <row r="43" spans="1:9" ht="14.25">
      <c r="A43" s="60" t="s">
        <v>173</v>
      </c>
      <c r="B43" s="15">
        <v>96800</v>
      </c>
      <c r="C43" s="15">
        <v>700</v>
      </c>
      <c r="D43" s="15">
        <v>2800</v>
      </c>
      <c r="E43" s="40">
        <f t="shared" ref="E43:E51" si="4">+(B43-C43-D43)*0.1236</f>
        <v>11531.880000000001</v>
      </c>
      <c r="F43" s="15">
        <f t="shared" ref="F43:F50" si="5">(+B43+E43-C43-D43)</f>
        <v>104831.88</v>
      </c>
      <c r="G43" s="18"/>
      <c r="H43" s="1"/>
      <c r="I43" s="1"/>
    </row>
    <row r="44" spans="1:9" ht="14.25">
      <c r="A44" s="60" t="s">
        <v>174</v>
      </c>
      <c r="B44" s="15">
        <v>95500</v>
      </c>
      <c r="C44" s="15">
        <v>700</v>
      </c>
      <c r="D44" s="15">
        <v>2600</v>
      </c>
      <c r="E44" s="40">
        <f t="shared" si="4"/>
        <v>11395.92</v>
      </c>
      <c r="F44" s="15">
        <f>(+B44+E44-C44-D44)</f>
        <v>103595.92</v>
      </c>
      <c r="G44" s="18"/>
      <c r="H44" s="1"/>
      <c r="I44" s="1"/>
    </row>
    <row r="45" spans="1:9" ht="14.25">
      <c r="A45" s="14" t="s">
        <v>79</v>
      </c>
      <c r="B45" s="15">
        <v>96200</v>
      </c>
      <c r="C45" s="15">
        <v>700</v>
      </c>
      <c r="D45" s="15">
        <v>2750</v>
      </c>
      <c r="E45" s="40">
        <f t="shared" si="4"/>
        <v>11463.9</v>
      </c>
      <c r="F45" s="15">
        <f t="shared" si="5"/>
        <v>104213.9</v>
      </c>
      <c r="G45" s="18"/>
      <c r="H45" s="1"/>
      <c r="I45" s="1"/>
    </row>
    <row r="46" spans="1:9" ht="14.25">
      <c r="A46" s="14" t="s">
        <v>125</v>
      </c>
      <c r="B46" s="15">
        <v>94300</v>
      </c>
      <c r="C46" s="15">
        <v>700</v>
      </c>
      <c r="D46" s="15">
        <v>2800</v>
      </c>
      <c r="E46" s="40">
        <f t="shared" si="4"/>
        <v>11222.880000000001</v>
      </c>
      <c r="F46" s="15">
        <f t="shared" si="5"/>
        <v>102022.88</v>
      </c>
      <c r="G46" s="18"/>
      <c r="H46" s="1"/>
      <c r="I46" s="1"/>
    </row>
    <row r="47" spans="1:9" ht="14.25">
      <c r="A47" s="14" t="s">
        <v>123</v>
      </c>
      <c r="B47" s="15">
        <v>94250</v>
      </c>
      <c r="C47" s="15">
        <v>700</v>
      </c>
      <c r="D47" s="15">
        <v>2900</v>
      </c>
      <c r="E47" s="40">
        <f t="shared" si="4"/>
        <v>11204.34</v>
      </c>
      <c r="F47" s="15">
        <f t="shared" si="5"/>
        <v>101854.34</v>
      </c>
      <c r="G47" s="18"/>
      <c r="H47" s="1"/>
      <c r="I47" s="1"/>
    </row>
    <row r="48" spans="1:9" ht="14.25">
      <c r="A48" s="14" t="s">
        <v>124</v>
      </c>
      <c r="B48" s="15">
        <v>93750</v>
      </c>
      <c r="C48" s="15">
        <v>700</v>
      </c>
      <c r="D48" s="15">
        <v>2900</v>
      </c>
      <c r="E48" s="40">
        <f t="shared" si="4"/>
        <v>11142.54</v>
      </c>
      <c r="F48" s="15">
        <f t="shared" si="5"/>
        <v>101292.54000000001</v>
      </c>
      <c r="G48" s="18"/>
      <c r="H48" s="1"/>
      <c r="I48" s="1"/>
    </row>
    <row r="49" spans="1:10" ht="14.25">
      <c r="A49" s="14" t="s">
        <v>80</v>
      </c>
      <c r="B49" s="15">
        <v>91500</v>
      </c>
      <c r="C49" s="15">
        <v>700</v>
      </c>
      <c r="D49" s="15">
        <v>2450</v>
      </c>
      <c r="E49" s="40">
        <f t="shared" si="4"/>
        <v>10920.06</v>
      </c>
      <c r="F49" s="15">
        <f t="shared" si="5"/>
        <v>99270.06</v>
      </c>
      <c r="G49" s="18"/>
      <c r="H49" s="1"/>
      <c r="I49" s="1"/>
    </row>
    <row r="50" spans="1:10" ht="14.25">
      <c r="A50" s="14" t="s">
        <v>47</v>
      </c>
      <c r="B50" s="15">
        <v>96600</v>
      </c>
      <c r="C50" s="15">
        <v>700</v>
      </c>
      <c r="D50" s="15">
        <v>0</v>
      </c>
      <c r="E50" s="40">
        <f t="shared" si="4"/>
        <v>11853.24</v>
      </c>
      <c r="F50" s="15">
        <f t="shared" si="5"/>
        <v>107753.24</v>
      </c>
      <c r="G50" s="18"/>
      <c r="H50" s="1"/>
      <c r="I50" s="1"/>
    </row>
    <row r="51" spans="1:10" ht="14.25">
      <c r="A51" s="70" t="s">
        <v>165</v>
      </c>
      <c r="B51" s="15">
        <v>95800</v>
      </c>
      <c r="C51" s="15">
        <v>700</v>
      </c>
      <c r="D51" s="15">
        <v>2800</v>
      </c>
      <c r="E51" s="40">
        <f t="shared" si="4"/>
        <v>11408.28</v>
      </c>
      <c r="F51" s="15">
        <f>(+B51+E51-C51-D51)</f>
        <v>103708.28</v>
      </c>
      <c r="G51" s="18"/>
      <c r="H51" s="1"/>
      <c r="I51" s="1"/>
    </row>
    <row r="52" spans="1:10" ht="15">
      <c r="A52" s="36" t="s">
        <v>15</v>
      </c>
      <c r="B52" s="15"/>
      <c r="C52" s="15"/>
      <c r="D52" s="15"/>
      <c r="E52" s="15"/>
      <c r="F52" s="15"/>
      <c r="G52" s="18"/>
      <c r="H52" s="1"/>
      <c r="I52" s="1"/>
    </row>
    <row r="53" spans="1:10" ht="14.25">
      <c r="A53" s="14" t="s">
        <v>135</v>
      </c>
      <c r="B53" s="15">
        <v>89250</v>
      </c>
      <c r="C53" s="15">
        <v>700</v>
      </c>
      <c r="D53" s="15">
        <v>3700</v>
      </c>
      <c r="E53" s="40">
        <f t="shared" ref="E53:E62" si="6">+(B53-C53-D53)*0.1236</f>
        <v>10487.460000000001</v>
      </c>
      <c r="F53" s="15">
        <f>(+B53+E53-C53-D53)</f>
        <v>95337.46</v>
      </c>
      <c r="G53" s="18"/>
      <c r="H53" s="1"/>
      <c r="I53" s="1"/>
    </row>
    <row r="54" spans="1:10" ht="14.25">
      <c r="A54" s="14" t="s">
        <v>133</v>
      </c>
      <c r="B54" s="15">
        <v>88700</v>
      </c>
      <c r="C54" s="15">
        <v>700</v>
      </c>
      <c r="D54" s="15">
        <v>3700</v>
      </c>
      <c r="E54" s="40">
        <f t="shared" si="6"/>
        <v>10419.48</v>
      </c>
      <c r="F54" s="15">
        <f t="shared" ref="F54:F62" si="7">(+B54+E54-C54-D54)</f>
        <v>94719.48</v>
      </c>
      <c r="G54" s="18"/>
      <c r="H54" s="1"/>
      <c r="I54" s="1"/>
    </row>
    <row r="55" spans="1:10" ht="14.25">
      <c r="A55" s="14" t="s">
        <v>119</v>
      </c>
      <c r="B55" s="15">
        <v>88700</v>
      </c>
      <c r="C55" s="15">
        <v>700</v>
      </c>
      <c r="D55" s="15">
        <v>3700</v>
      </c>
      <c r="E55" s="40">
        <f t="shared" si="6"/>
        <v>10419.48</v>
      </c>
      <c r="F55" s="15">
        <f>(+B55+E55-C55-D55)</f>
        <v>94719.48</v>
      </c>
      <c r="G55" s="18"/>
      <c r="H55" s="1"/>
      <c r="I55" s="1"/>
    </row>
    <row r="56" spans="1:10" ht="14.25">
      <c r="A56" s="14" t="s">
        <v>42</v>
      </c>
      <c r="B56" s="15">
        <v>89550</v>
      </c>
      <c r="C56" s="15">
        <v>700</v>
      </c>
      <c r="D56" s="15">
        <v>2800</v>
      </c>
      <c r="E56" s="40">
        <f t="shared" si="6"/>
        <v>10635.78</v>
      </c>
      <c r="F56" s="15">
        <f t="shared" si="7"/>
        <v>96685.78</v>
      </c>
      <c r="G56" s="18"/>
      <c r="H56" s="1"/>
      <c r="I56" s="1"/>
    </row>
    <row r="57" spans="1:10" ht="14.25">
      <c r="A57" s="14" t="s">
        <v>54</v>
      </c>
      <c r="B57" s="15">
        <v>91050</v>
      </c>
      <c r="C57" s="15">
        <v>700</v>
      </c>
      <c r="D57" s="15">
        <v>2800</v>
      </c>
      <c r="E57" s="40">
        <f t="shared" si="6"/>
        <v>10821.18</v>
      </c>
      <c r="F57" s="15">
        <f t="shared" si="7"/>
        <v>98371.18</v>
      </c>
      <c r="G57" s="18"/>
      <c r="H57" s="1"/>
      <c r="I57" s="1"/>
    </row>
    <row r="58" spans="1:10" ht="14.25">
      <c r="A58" s="14" t="s">
        <v>200</v>
      </c>
      <c r="B58" s="15">
        <v>90250</v>
      </c>
      <c r="C58" s="15">
        <v>700</v>
      </c>
      <c r="D58" s="15">
        <v>2950</v>
      </c>
      <c r="E58" s="40">
        <f t="shared" si="6"/>
        <v>10703.76</v>
      </c>
      <c r="F58" s="15">
        <f t="shared" si="7"/>
        <v>97303.76</v>
      </c>
      <c r="G58" s="18"/>
      <c r="H58" s="1"/>
      <c r="I58" s="1"/>
    </row>
    <row r="59" spans="1:10" ht="14.25">
      <c r="A59" s="14" t="s">
        <v>196</v>
      </c>
      <c r="B59" s="15">
        <v>89750</v>
      </c>
      <c r="C59" s="15">
        <v>700</v>
      </c>
      <c r="D59" s="15">
        <v>2950</v>
      </c>
      <c r="E59" s="40">
        <f>+(B59-C59-D59)*0.1236</f>
        <v>10641.960000000001</v>
      </c>
      <c r="F59" s="15">
        <f>(+B59+E59-C59-D59)</f>
        <v>96741.96</v>
      </c>
      <c r="G59" s="18"/>
      <c r="H59" s="1"/>
      <c r="I59" s="1"/>
    </row>
    <row r="60" spans="1:10" ht="14.25">
      <c r="A60" s="14" t="s">
        <v>11</v>
      </c>
      <c r="B60" s="15">
        <v>83500</v>
      </c>
      <c r="C60" s="15">
        <v>0</v>
      </c>
      <c r="D60" s="15">
        <v>0</v>
      </c>
      <c r="E60" s="40">
        <f t="shared" si="6"/>
        <v>10320.6</v>
      </c>
      <c r="F60" s="15">
        <f t="shared" si="7"/>
        <v>93820.6</v>
      </c>
      <c r="G60" s="18"/>
      <c r="H60" s="1"/>
      <c r="I60" s="1"/>
    </row>
    <row r="61" spans="1:10" ht="14.25">
      <c r="A61" s="14" t="s">
        <v>12</v>
      </c>
      <c r="B61" s="15">
        <v>80000</v>
      </c>
      <c r="C61" s="15">
        <v>0</v>
      </c>
      <c r="D61" s="15">
        <v>0</v>
      </c>
      <c r="E61" s="40">
        <f t="shared" si="6"/>
        <v>9888</v>
      </c>
      <c r="F61" s="15">
        <f t="shared" si="7"/>
        <v>89888</v>
      </c>
      <c r="G61" s="18"/>
      <c r="H61" s="1"/>
      <c r="I61" s="1"/>
    </row>
    <row r="62" spans="1:10" ht="14.25">
      <c r="A62" s="14" t="s">
        <v>75</v>
      </c>
      <c r="B62" s="15">
        <v>76000</v>
      </c>
      <c r="C62" s="15">
        <v>0</v>
      </c>
      <c r="D62" s="15">
        <v>0</v>
      </c>
      <c r="E62" s="40">
        <f t="shared" si="6"/>
        <v>9393.6</v>
      </c>
      <c r="F62" s="15">
        <f t="shared" si="7"/>
        <v>85393.600000000006</v>
      </c>
      <c r="G62" s="18"/>
      <c r="H62" s="1"/>
      <c r="I62" s="1"/>
    </row>
    <row r="63" spans="1:10" ht="15">
      <c r="A63" s="36"/>
      <c r="B63" s="15"/>
      <c r="C63" s="15"/>
      <c r="D63" s="37"/>
      <c r="E63" s="38"/>
      <c r="F63" s="38"/>
      <c r="G63" s="18"/>
      <c r="H63" s="18"/>
      <c r="I63" s="18"/>
    </row>
    <row r="64" spans="1:10">
      <c r="A64" s="57" t="s">
        <v>169</v>
      </c>
      <c r="B64" s="49"/>
      <c r="C64" s="49"/>
      <c r="D64" s="49"/>
      <c r="E64" s="49"/>
      <c r="F64" s="49"/>
      <c r="G64" s="49"/>
      <c r="H64" s="49"/>
      <c r="I64" s="4"/>
      <c r="J64" s="4"/>
    </row>
    <row r="65" spans="1:10" ht="16.5" customHeight="1">
      <c r="A65" s="58" t="s">
        <v>168</v>
      </c>
      <c r="B65" s="49"/>
      <c r="C65" s="49"/>
      <c r="D65" s="49"/>
      <c r="E65" s="49"/>
      <c r="F65" s="49"/>
      <c r="G65" s="49"/>
      <c r="H65" s="49"/>
      <c r="I65" s="4"/>
      <c r="J65" s="4"/>
    </row>
    <row r="66" spans="1:10">
      <c r="A66" s="71" t="s">
        <v>167</v>
      </c>
      <c r="B66" s="49"/>
      <c r="C66" s="49"/>
      <c r="D66" s="49"/>
      <c r="E66" s="49"/>
      <c r="F66" s="49"/>
      <c r="G66" s="49"/>
      <c r="H66" s="49"/>
      <c r="I66" s="2"/>
      <c r="J66" s="1"/>
    </row>
    <row r="67" spans="1:10">
      <c r="A67" s="50" t="s">
        <v>160</v>
      </c>
      <c r="B67" s="22"/>
      <c r="C67" s="22"/>
      <c r="D67" s="22"/>
      <c r="E67" s="22"/>
      <c r="F67" s="22"/>
      <c r="G67" s="23"/>
      <c r="H67" s="23"/>
      <c r="I67" s="2"/>
      <c r="J67" s="1"/>
    </row>
    <row r="68" spans="1:10">
      <c r="A68" s="52" t="s">
        <v>117</v>
      </c>
      <c r="B68" s="22"/>
      <c r="C68" s="22"/>
      <c r="D68" s="22"/>
      <c r="E68" s="22"/>
      <c r="F68" s="22"/>
      <c r="G68" s="23"/>
      <c r="H68" s="23"/>
      <c r="I68" s="2"/>
      <c r="J68" s="1"/>
    </row>
    <row r="69" spans="1:10">
      <c r="A69" s="50" t="s">
        <v>105</v>
      </c>
      <c r="B69" s="1"/>
      <c r="C69" s="24"/>
      <c r="D69" s="24"/>
      <c r="E69" s="24"/>
      <c r="F69" s="24"/>
      <c r="G69" s="24"/>
      <c r="H69" s="2"/>
      <c r="I69" s="2"/>
      <c r="J69" s="1"/>
    </row>
    <row r="70" spans="1:10">
      <c r="A70" s="50" t="s">
        <v>106</v>
      </c>
      <c r="B70" s="20"/>
      <c r="C70" s="20"/>
      <c r="D70" s="20"/>
      <c r="E70" s="20"/>
      <c r="F70" s="20"/>
      <c r="G70" s="20"/>
      <c r="H70" s="21"/>
      <c r="I70" s="1"/>
      <c r="J70" s="1"/>
    </row>
    <row r="71" spans="1:10">
      <c r="A71" s="50" t="s">
        <v>107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50" t="s">
        <v>108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50" t="s">
        <v>109</v>
      </c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68" t="s">
        <v>163</v>
      </c>
      <c r="B74" s="1"/>
      <c r="C74" s="1"/>
      <c r="D74" s="1"/>
      <c r="E74" s="1"/>
      <c r="F74" s="1"/>
      <c r="G74" s="1"/>
      <c r="H74" s="1"/>
      <c r="I74" s="1"/>
    </row>
    <row r="75" spans="1:10">
      <c r="A75" s="25" t="s">
        <v>17</v>
      </c>
      <c r="B75" s="25"/>
      <c r="C75" s="25"/>
      <c r="D75" s="1"/>
      <c r="E75" s="1"/>
      <c r="F75" s="1"/>
      <c r="G75" s="1"/>
      <c r="H75" s="1"/>
      <c r="I75" s="1"/>
    </row>
    <row r="76" spans="1:10" ht="15">
      <c r="A76" s="26" t="s">
        <v>48</v>
      </c>
      <c r="B76" s="25"/>
      <c r="C76" s="25"/>
      <c r="D76" s="1"/>
      <c r="E76" s="1"/>
      <c r="F76" s="1"/>
      <c r="G76" s="1"/>
      <c r="H76" s="1"/>
      <c r="I76" s="1"/>
    </row>
    <row r="77" spans="1:10" ht="15">
      <c r="A77" s="26" t="s">
        <v>52</v>
      </c>
      <c r="B77" s="25"/>
      <c r="C77" s="1"/>
      <c r="D77" s="1"/>
      <c r="E77" s="1"/>
      <c r="F77" s="1"/>
      <c r="G77" s="1"/>
      <c r="H77" s="1"/>
      <c r="I77" s="1"/>
    </row>
  </sheetData>
  <mergeCells count="8">
    <mergeCell ref="H9:I9"/>
    <mergeCell ref="A4:I4"/>
    <mergeCell ref="A1:I1"/>
    <mergeCell ref="A2:I2"/>
    <mergeCell ref="A3:I3"/>
    <mergeCell ref="A6:I6"/>
    <mergeCell ref="A7:I7"/>
    <mergeCell ref="A8:I8"/>
  </mergeCells>
  <phoneticPr fontId="0" type="noConversion"/>
  <hyperlinks>
    <hyperlink ref="E10" r:id="rId1" display="E.D.@ 14.42%"/>
  </hyperlinks>
  <pageMargins left="0.75" right="0" top="0.25" bottom="0" header="0" footer="0"/>
  <pageSetup scale="67" orientation="portrait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>
    <pageSetUpPr autoPageBreaks="0" fitToPage="1"/>
  </sheetPr>
  <dimension ref="A1:J77"/>
  <sheetViews>
    <sheetView topLeftCell="A50" zoomScale="85" zoomScaleNormal="85" workbookViewId="0">
      <selection activeCell="A63" sqref="A63:F63"/>
    </sheetView>
  </sheetViews>
  <sheetFormatPr defaultRowHeight="12.75"/>
  <cols>
    <col min="1" max="1" width="24.42578125" customWidth="1"/>
    <col min="2" max="2" width="12.7109375" bestFit="1" customWidth="1"/>
    <col min="3" max="3" width="9.28515625" bestFit="1" customWidth="1"/>
    <col min="4" max="4" width="10.42578125" bestFit="1" customWidth="1"/>
    <col min="5" max="5" width="11" customWidth="1"/>
    <col min="6" max="6" width="12.85546875" bestFit="1" customWidth="1"/>
    <col min="7" max="7" width="13.85546875" customWidth="1"/>
    <col min="8" max="8" width="10.7109375" customWidth="1"/>
    <col min="9" max="9" width="11" customWidth="1"/>
  </cols>
  <sheetData>
    <row r="1" spans="1:9" ht="20.25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spans="1:9" ht="15">
      <c r="A2" s="89" t="s">
        <v>1</v>
      </c>
      <c r="B2" s="89"/>
      <c r="C2" s="89"/>
      <c r="D2" s="89"/>
      <c r="E2" s="89"/>
      <c r="F2" s="89"/>
      <c r="G2" s="89"/>
      <c r="H2" s="89"/>
      <c r="I2" s="89"/>
    </row>
    <row r="3" spans="1:9" ht="15">
      <c r="A3" s="89" t="s">
        <v>2</v>
      </c>
      <c r="B3" s="89"/>
      <c r="C3" s="89"/>
      <c r="D3" s="89"/>
      <c r="E3" s="89"/>
      <c r="F3" s="89"/>
      <c r="G3" s="89"/>
      <c r="H3" s="89"/>
      <c r="I3" s="89"/>
    </row>
    <row r="4" spans="1:9" ht="15">
      <c r="A4" s="87" t="s">
        <v>81</v>
      </c>
      <c r="B4" s="87"/>
      <c r="C4" s="87"/>
      <c r="D4" s="87"/>
      <c r="E4" s="87"/>
      <c r="F4" s="87"/>
      <c r="G4" s="87"/>
      <c r="H4" s="87"/>
      <c r="I4" s="87"/>
    </row>
    <row r="5" spans="1:9" ht="18" customHeight="1">
      <c r="A5" s="10" t="s">
        <v>115</v>
      </c>
      <c r="B5" s="12"/>
      <c r="C5" s="12"/>
      <c r="D5" s="12"/>
      <c r="E5" s="12"/>
      <c r="F5" s="12"/>
      <c r="G5" s="12"/>
      <c r="H5" s="51"/>
      <c r="I5" s="44"/>
    </row>
    <row r="6" spans="1:9" s="2" customFormat="1" ht="13.5" customHeight="1">
      <c r="A6" s="84" t="s">
        <v>181</v>
      </c>
      <c r="B6" s="84"/>
      <c r="C6" s="84"/>
      <c r="D6" s="84"/>
      <c r="E6" s="84"/>
      <c r="F6" s="84"/>
      <c r="G6" s="84"/>
      <c r="H6" s="84"/>
      <c r="I6" s="84"/>
    </row>
    <row r="7" spans="1:9" s="2" customFormat="1" ht="13.5" customHeight="1">
      <c r="A7" s="84" t="s">
        <v>182</v>
      </c>
      <c r="B7" s="84"/>
      <c r="C7" s="84"/>
      <c r="D7" s="84"/>
      <c r="E7" s="84"/>
      <c r="F7" s="84"/>
      <c r="G7" s="84"/>
      <c r="H7" s="84"/>
      <c r="I7" s="84"/>
    </row>
    <row r="8" spans="1:9" ht="15.75">
      <c r="A8" s="92" t="s">
        <v>193</v>
      </c>
      <c r="B8" s="92"/>
      <c r="C8" s="92"/>
      <c r="D8" s="92"/>
      <c r="E8" s="92"/>
      <c r="F8" s="92"/>
      <c r="G8" s="92"/>
      <c r="H8" s="92"/>
      <c r="I8" s="92"/>
    </row>
    <row r="9" spans="1:9" ht="15.75">
      <c r="A9" s="7" t="s">
        <v>3</v>
      </c>
      <c r="B9" s="7" t="s">
        <v>4</v>
      </c>
      <c r="C9" s="7" t="s">
        <v>5</v>
      </c>
      <c r="D9" s="7" t="s">
        <v>5</v>
      </c>
      <c r="E9" s="7" t="s">
        <v>6</v>
      </c>
      <c r="F9" s="8" t="s">
        <v>18</v>
      </c>
      <c r="H9" s="91"/>
      <c r="I9" s="91"/>
    </row>
    <row r="10" spans="1:9" ht="15.75">
      <c r="A10" s="13" t="s">
        <v>7</v>
      </c>
      <c r="B10" s="8"/>
      <c r="C10" s="7" t="s">
        <v>8</v>
      </c>
      <c r="D10" s="7" t="s">
        <v>9</v>
      </c>
      <c r="E10" s="46">
        <f>+DADRA!E10</f>
        <v>0.1236</v>
      </c>
      <c r="F10" s="7" t="s">
        <v>10</v>
      </c>
      <c r="G10" s="4"/>
      <c r="H10" s="28"/>
      <c r="I10" s="28"/>
    </row>
    <row r="11" spans="1:9" ht="14.25">
      <c r="A11" s="60" t="s">
        <v>122</v>
      </c>
      <c r="B11" s="16">
        <v>87850</v>
      </c>
      <c r="C11" s="15">
        <v>700</v>
      </c>
      <c r="D11" s="15">
        <v>3350</v>
      </c>
      <c r="E11" s="40">
        <f>+(B11-C11-D11)*0.1236</f>
        <v>10357.68</v>
      </c>
      <c r="F11" s="15">
        <f t="shared" ref="F11:F28" si="0">(+B11+E11-C11-D11)</f>
        <v>94157.68</v>
      </c>
      <c r="G11" s="18"/>
      <c r="H11" s="47" t="s">
        <v>53</v>
      </c>
      <c r="I11" s="48"/>
    </row>
    <row r="12" spans="1:9" ht="14.25">
      <c r="A12" s="60" t="s">
        <v>41</v>
      </c>
      <c r="B12" s="16">
        <v>89350</v>
      </c>
      <c r="C12" s="15">
        <v>700</v>
      </c>
      <c r="D12" s="15">
        <v>3350</v>
      </c>
      <c r="E12" s="40">
        <f t="shared" ref="E12:E29" si="1">+(B12-C12-D12)*0.1236</f>
        <v>10543.08</v>
      </c>
      <c r="F12" s="15">
        <f t="shared" si="0"/>
        <v>95843.08</v>
      </c>
      <c r="G12" s="18"/>
      <c r="H12" s="27"/>
      <c r="I12" s="27"/>
    </row>
    <row r="13" spans="1:9" ht="14.25">
      <c r="A13" s="60" t="s">
        <v>97</v>
      </c>
      <c r="B13" s="16">
        <v>87850</v>
      </c>
      <c r="C13" s="15">
        <v>700</v>
      </c>
      <c r="D13" s="15">
        <v>3350</v>
      </c>
      <c r="E13" s="40">
        <f t="shared" si="1"/>
        <v>10357.68</v>
      </c>
      <c r="F13" s="15">
        <f>(+B13+E13-C13-D13)</f>
        <v>94157.68</v>
      </c>
      <c r="G13" s="18"/>
      <c r="H13" s="27"/>
      <c r="I13" s="27"/>
    </row>
    <row r="14" spans="1:9" ht="14.25">
      <c r="A14" s="60" t="s">
        <v>138</v>
      </c>
      <c r="B14" s="16">
        <v>86300</v>
      </c>
      <c r="C14" s="15">
        <v>700</v>
      </c>
      <c r="D14" s="15">
        <v>3100</v>
      </c>
      <c r="E14" s="40">
        <f t="shared" si="1"/>
        <v>10197</v>
      </c>
      <c r="F14" s="15">
        <f t="shared" si="0"/>
        <v>92697</v>
      </c>
      <c r="G14" s="65" t="s">
        <v>20</v>
      </c>
      <c r="H14" s="30" t="s">
        <v>21</v>
      </c>
      <c r="I14" s="8" t="s">
        <v>104</v>
      </c>
    </row>
    <row r="15" spans="1:9" ht="14.25">
      <c r="A15" s="60" t="s">
        <v>100</v>
      </c>
      <c r="B15" s="16">
        <v>87800</v>
      </c>
      <c r="C15" s="15">
        <v>700</v>
      </c>
      <c r="D15" s="15">
        <v>3100</v>
      </c>
      <c r="E15" s="40">
        <f t="shared" si="1"/>
        <v>10382.4</v>
      </c>
      <c r="F15" s="15">
        <f t="shared" si="0"/>
        <v>94382.399999999994</v>
      </c>
      <c r="G15" s="31" t="s">
        <v>22</v>
      </c>
      <c r="H15" s="30" t="s">
        <v>23</v>
      </c>
      <c r="I15" s="59">
        <v>3.09E-2</v>
      </c>
    </row>
    <row r="16" spans="1:9" ht="14.25">
      <c r="A16" s="60" t="s">
        <v>99</v>
      </c>
      <c r="B16" s="16">
        <v>86800</v>
      </c>
      <c r="C16" s="15">
        <v>700</v>
      </c>
      <c r="D16" s="15">
        <v>3100</v>
      </c>
      <c r="E16" s="40">
        <f t="shared" si="1"/>
        <v>10258.799999999999</v>
      </c>
      <c r="F16" s="15">
        <f>(+B16+E16-C16-D16)</f>
        <v>93258.8</v>
      </c>
      <c r="G16" s="31"/>
      <c r="H16" s="31"/>
      <c r="I16" s="30"/>
    </row>
    <row r="17" spans="1:9" ht="14.25">
      <c r="A17" s="60" t="s">
        <v>40</v>
      </c>
      <c r="B17" s="15">
        <v>89000</v>
      </c>
      <c r="C17" s="15">
        <v>700</v>
      </c>
      <c r="D17" s="15">
        <v>2850</v>
      </c>
      <c r="E17" s="40">
        <f t="shared" si="1"/>
        <v>10561.62</v>
      </c>
      <c r="F17" s="15">
        <f t="shared" si="0"/>
        <v>96011.62</v>
      </c>
      <c r="G17" s="31"/>
      <c r="H17" s="31"/>
      <c r="I17" s="30"/>
    </row>
    <row r="18" spans="1:9" ht="14.25">
      <c r="A18" s="60" t="s">
        <v>29</v>
      </c>
      <c r="B18" s="15">
        <v>88250</v>
      </c>
      <c r="C18" s="15">
        <v>700</v>
      </c>
      <c r="D18" s="15">
        <v>3550</v>
      </c>
      <c r="E18" s="40">
        <f t="shared" si="1"/>
        <v>10382.4</v>
      </c>
      <c r="F18" s="15">
        <f t="shared" si="0"/>
        <v>94382.399999999994</v>
      </c>
      <c r="G18" s="31" t="s">
        <v>62</v>
      </c>
      <c r="H18" s="30">
        <v>2830</v>
      </c>
      <c r="I18" s="15">
        <f>+H18*0.0309</f>
        <v>87.447000000000003</v>
      </c>
    </row>
    <row r="19" spans="1:9" ht="14.25">
      <c r="A19" s="60" t="s">
        <v>162</v>
      </c>
      <c r="B19" s="15">
        <v>92150</v>
      </c>
      <c r="C19" s="15">
        <v>700</v>
      </c>
      <c r="D19" s="15">
        <v>2850</v>
      </c>
      <c r="E19" s="40">
        <f t="shared" si="1"/>
        <v>10950.960000000001</v>
      </c>
      <c r="F19" s="15">
        <f t="shared" si="0"/>
        <v>99550.96</v>
      </c>
      <c r="G19" s="31" t="s">
        <v>63</v>
      </c>
      <c r="H19" s="30">
        <v>2880</v>
      </c>
      <c r="I19" s="15">
        <f>+H19*0.0309</f>
        <v>88.992000000000004</v>
      </c>
    </row>
    <row r="20" spans="1:9" ht="14.25">
      <c r="A20" s="60" t="s">
        <v>139</v>
      </c>
      <c r="B20" s="15">
        <v>88850</v>
      </c>
      <c r="C20" s="15">
        <v>700</v>
      </c>
      <c r="D20" s="15">
        <v>2850</v>
      </c>
      <c r="E20" s="40">
        <f t="shared" si="1"/>
        <v>10543.08</v>
      </c>
      <c r="F20" s="15">
        <f t="shared" si="0"/>
        <v>95843.08</v>
      </c>
      <c r="G20" s="31"/>
      <c r="H20" s="30"/>
      <c r="I20" s="45"/>
    </row>
    <row r="21" spans="1:9" ht="14.25">
      <c r="A21" s="60" t="s">
        <v>154</v>
      </c>
      <c r="B21" s="15">
        <v>87650</v>
      </c>
      <c r="C21" s="15">
        <v>700</v>
      </c>
      <c r="D21" s="15">
        <v>3900</v>
      </c>
      <c r="E21" s="40">
        <f t="shared" si="1"/>
        <v>10264.98</v>
      </c>
      <c r="F21" s="15">
        <f t="shared" si="0"/>
        <v>93314.98</v>
      </c>
      <c r="G21" s="31"/>
      <c r="H21" s="30"/>
      <c r="I21" s="45"/>
    </row>
    <row r="22" spans="1:9" ht="14.25">
      <c r="A22" s="60" t="s">
        <v>155</v>
      </c>
      <c r="B22" s="15">
        <v>89550</v>
      </c>
      <c r="C22" s="15">
        <v>700</v>
      </c>
      <c r="D22" s="15">
        <v>3350</v>
      </c>
      <c r="E22" s="40">
        <f t="shared" si="1"/>
        <v>10567.8</v>
      </c>
      <c r="F22" s="15">
        <f>(+B22+E22-C22-D22)</f>
        <v>96067.8</v>
      </c>
      <c r="G22" s="31"/>
      <c r="H22" s="30"/>
      <c r="I22" s="45"/>
    </row>
    <row r="23" spans="1:9" ht="14.25">
      <c r="A23" s="60" t="s">
        <v>121</v>
      </c>
      <c r="B23" s="16">
        <v>86700</v>
      </c>
      <c r="C23" s="15">
        <v>700</v>
      </c>
      <c r="D23" s="15">
        <v>3150</v>
      </c>
      <c r="E23" s="40">
        <f t="shared" si="1"/>
        <v>10240.26</v>
      </c>
      <c r="F23" s="15">
        <f t="shared" si="0"/>
        <v>93090.26</v>
      </c>
      <c r="G23" s="31"/>
      <c r="H23" s="30"/>
      <c r="I23" s="45"/>
    </row>
    <row r="24" spans="1:9" ht="14.25">
      <c r="A24" s="60" t="s">
        <v>98</v>
      </c>
      <c r="B24" s="15">
        <v>89750</v>
      </c>
      <c r="C24" s="15">
        <v>700</v>
      </c>
      <c r="D24" s="15">
        <v>3300</v>
      </c>
      <c r="E24" s="40">
        <f t="shared" si="1"/>
        <v>10598.7</v>
      </c>
      <c r="F24" s="15">
        <f t="shared" si="0"/>
        <v>96348.7</v>
      </c>
      <c r="G24" s="31"/>
      <c r="H24" s="30"/>
      <c r="I24" s="45"/>
    </row>
    <row r="25" spans="1:9" ht="14.25">
      <c r="A25" s="60" t="s">
        <v>156</v>
      </c>
      <c r="B25" s="15">
        <v>91000</v>
      </c>
      <c r="C25" s="15">
        <v>700</v>
      </c>
      <c r="D25" s="15">
        <v>3600</v>
      </c>
      <c r="E25" s="40">
        <f t="shared" si="1"/>
        <v>10716.12</v>
      </c>
      <c r="F25" s="15">
        <f t="shared" si="0"/>
        <v>97416.12</v>
      </c>
      <c r="G25" s="31"/>
      <c r="H25" s="30"/>
      <c r="I25" s="45"/>
    </row>
    <row r="26" spans="1:9" ht="14.25">
      <c r="A26" s="60" t="s">
        <v>195</v>
      </c>
      <c r="B26" s="15">
        <v>88050</v>
      </c>
      <c r="C26" s="15">
        <v>700</v>
      </c>
      <c r="D26" s="15">
        <v>3350</v>
      </c>
      <c r="E26" s="40">
        <f t="shared" si="1"/>
        <v>10382.4</v>
      </c>
      <c r="F26" s="15">
        <f>(+B26+E26-C26-D26)</f>
        <v>94382.399999999994</v>
      </c>
      <c r="G26" s="31"/>
      <c r="H26" s="65"/>
      <c r="I26" s="45"/>
    </row>
    <row r="27" spans="1:9" ht="13.5" customHeight="1">
      <c r="A27" s="60" t="s">
        <v>11</v>
      </c>
      <c r="B27" s="15">
        <v>80700</v>
      </c>
      <c r="C27" s="15">
        <v>0</v>
      </c>
      <c r="D27" s="15">
        <v>0</v>
      </c>
      <c r="E27" s="40">
        <f t="shared" si="1"/>
        <v>9974.52</v>
      </c>
      <c r="F27" s="15">
        <f t="shared" si="0"/>
        <v>90674.52</v>
      </c>
      <c r="G27" s="31"/>
      <c r="H27" s="31"/>
      <c r="I27" s="30"/>
    </row>
    <row r="28" spans="1:9" ht="14.25">
      <c r="A28" s="60" t="s">
        <v>12</v>
      </c>
      <c r="B28" s="15">
        <v>76700</v>
      </c>
      <c r="C28" s="15">
        <v>0</v>
      </c>
      <c r="D28" s="15">
        <v>0</v>
      </c>
      <c r="E28" s="40">
        <f t="shared" si="1"/>
        <v>9480.1200000000008</v>
      </c>
      <c r="F28" s="15">
        <f t="shared" si="0"/>
        <v>86180.12</v>
      </c>
      <c r="G28" s="31"/>
      <c r="H28" s="31"/>
      <c r="I28" s="34"/>
    </row>
    <row r="29" spans="1:9" ht="14.25">
      <c r="A29" s="60" t="s">
        <v>74</v>
      </c>
      <c r="B29" s="15">
        <v>74700</v>
      </c>
      <c r="C29" s="15">
        <v>0</v>
      </c>
      <c r="D29" s="15">
        <v>0</v>
      </c>
      <c r="E29" s="40">
        <f t="shared" si="1"/>
        <v>9232.92</v>
      </c>
      <c r="F29" s="15">
        <f>(+B29+E29-C29-D29)</f>
        <v>83932.92</v>
      </c>
      <c r="G29" s="31"/>
      <c r="H29" s="31"/>
      <c r="I29" s="34"/>
    </row>
    <row r="30" spans="1:9" ht="15">
      <c r="A30" s="36" t="s">
        <v>13</v>
      </c>
      <c r="B30" s="15"/>
      <c r="C30" s="15"/>
      <c r="D30" s="40"/>
      <c r="E30" s="8"/>
      <c r="F30" s="8"/>
      <c r="G30" s="31"/>
      <c r="H30" s="31"/>
      <c r="I30" s="30"/>
    </row>
    <row r="31" spans="1:9" ht="18" customHeight="1">
      <c r="A31" s="14" t="s">
        <v>28</v>
      </c>
      <c r="B31" s="15">
        <v>90500</v>
      </c>
      <c r="C31" s="15">
        <v>700</v>
      </c>
      <c r="D31" s="15">
        <v>3800</v>
      </c>
      <c r="E31" s="40">
        <f t="shared" ref="E31:E41" si="2">+(B31-C31-D31)*0.1236</f>
        <v>10629.6</v>
      </c>
      <c r="F31" s="15">
        <f t="shared" ref="F31:F40" si="3">(+B31+E31-C31-D31)</f>
        <v>96629.6</v>
      </c>
      <c r="G31" s="35" t="s">
        <v>33</v>
      </c>
      <c r="H31" s="1"/>
    </row>
    <row r="32" spans="1:9" ht="14.25">
      <c r="A32" s="14" t="s">
        <v>45</v>
      </c>
      <c r="B32" s="15">
        <v>90300</v>
      </c>
      <c r="C32" s="15">
        <v>700</v>
      </c>
      <c r="D32" s="15">
        <v>4450</v>
      </c>
      <c r="E32" s="40">
        <f t="shared" si="2"/>
        <v>10524.54</v>
      </c>
      <c r="F32" s="15">
        <f t="shared" si="3"/>
        <v>95674.540000000008</v>
      </c>
      <c r="G32" s="18"/>
      <c r="H32" s="1"/>
      <c r="I32" s="1"/>
    </row>
    <row r="33" spans="1:9" ht="14.25">
      <c r="A33" s="14" t="s">
        <v>44</v>
      </c>
      <c r="B33" s="15">
        <v>88950</v>
      </c>
      <c r="C33" s="15">
        <v>700</v>
      </c>
      <c r="D33" s="15">
        <v>3500</v>
      </c>
      <c r="E33" s="40">
        <f t="shared" si="2"/>
        <v>10475.1</v>
      </c>
      <c r="F33" s="15">
        <f t="shared" si="3"/>
        <v>95225.1</v>
      </c>
      <c r="G33" s="18"/>
      <c r="H33" s="1"/>
      <c r="I33" s="6"/>
    </row>
    <row r="34" spans="1:9" ht="14.25">
      <c r="A34" s="14" t="s">
        <v>187</v>
      </c>
      <c r="B34" s="15">
        <v>91050</v>
      </c>
      <c r="C34" s="15">
        <v>700</v>
      </c>
      <c r="D34" s="15">
        <v>3500</v>
      </c>
      <c r="E34" s="40">
        <f t="shared" si="2"/>
        <v>10734.66</v>
      </c>
      <c r="F34" s="15">
        <f t="shared" si="3"/>
        <v>97584.66</v>
      </c>
      <c r="G34" s="18"/>
      <c r="H34" s="1"/>
      <c r="I34" s="1"/>
    </row>
    <row r="35" spans="1:9" ht="14.25">
      <c r="A35" s="14" t="s">
        <v>30</v>
      </c>
      <c r="B35" s="15">
        <v>93850</v>
      </c>
      <c r="C35" s="15">
        <v>700</v>
      </c>
      <c r="D35" s="15">
        <v>4500</v>
      </c>
      <c r="E35" s="40">
        <f t="shared" si="2"/>
        <v>10957.14</v>
      </c>
      <c r="F35" s="15">
        <f t="shared" si="3"/>
        <v>99607.14</v>
      </c>
      <c r="G35" s="18"/>
      <c r="H35" s="1"/>
      <c r="I35" s="1"/>
    </row>
    <row r="36" spans="1:9" ht="14.25">
      <c r="A36" s="14" t="s">
        <v>101</v>
      </c>
      <c r="B36" s="15">
        <v>92750</v>
      </c>
      <c r="C36" s="15">
        <v>700</v>
      </c>
      <c r="D36" s="15">
        <v>3750</v>
      </c>
      <c r="E36" s="40">
        <f t="shared" si="2"/>
        <v>10913.880000000001</v>
      </c>
      <c r="F36" s="15">
        <f t="shared" si="3"/>
        <v>99213.88</v>
      </c>
      <c r="G36" s="18"/>
      <c r="H36" s="1"/>
      <c r="I36" s="1"/>
    </row>
    <row r="37" spans="1:9" ht="14.25">
      <c r="A37" s="14" t="s">
        <v>46</v>
      </c>
      <c r="B37" s="15">
        <v>88350</v>
      </c>
      <c r="C37" s="15">
        <v>700</v>
      </c>
      <c r="D37" s="15">
        <v>3900</v>
      </c>
      <c r="E37" s="40">
        <f t="shared" si="2"/>
        <v>10351.5</v>
      </c>
      <c r="F37" s="15">
        <f t="shared" si="3"/>
        <v>94101.5</v>
      </c>
      <c r="G37" s="18"/>
      <c r="H37" s="1"/>
      <c r="I37" s="1"/>
    </row>
    <row r="38" spans="1:9" ht="14.25">
      <c r="A38" s="14" t="s">
        <v>188</v>
      </c>
      <c r="B38" s="15">
        <v>90850</v>
      </c>
      <c r="C38" s="15">
        <v>700</v>
      </c>
      <c r="D38" s="15">
        <v>3800</v>
      </c>
      <c r="E38" s="40">
        <f t="shared" si="2"/>
        <v>10672.86</v>
      </c>
      <c r="F38" s="15">
        <f>(+B38+E38-C38-D38)</f>
        <v>97022.86</v>
      </c>
      <c r="G38" s="18"/>
      <c r="H38" s="1"/>
      <c r="I38" s="1"/>
    </row>
    <row r="39" spans="1:9" ht="14.25">
      <c r="A39" s="14" t="s">
        <v>31</v>
      </c>
      <c r="B39" s="15">
        <v>83950</v>
      </c>
      <c r="C39" s="15">
        <v>0</v>
      </c>
      <c r="D39" s="15"/>
      <c r="E39" s="40">
        <f t="shared" si="2"/>
        <v>10376.219999999999</v>
      </c>
      <c r="F39" s="15">
        <f t="shared" si="3"/>
        <v>94326.22</v>
      </c>
      <c r="G39" s="18"/>
      <c r="H39" s="1"/>
      <c r="I39" s="1"/>
    </row>
    <row r="40" spans="1:9" ht="14.25">
      <c r="A40" s="14" t="s">
        <v>43</v>
      </c>
      <c r="B40" s="15">
        <v>79950</v>
      </c>
      <c r="C40" s="15">
        <v>0</v>
      </c>
      <c r="D40" s="15">
        <v>0</v>
      </c>
      <c r="E40" s="40">
        <f t="shared" si="2"/>
        <v>9881.82</v>
      </c>
      <c r="F40" s="15">
        <f t="shared" si="3"/>
        <v>89831.82</v>
      </c>
      <c r="G40" s="18"/>
      <c r="H40" s="1"/>
      <c r="I40" s="1"/>
    </row>
    <row r="41" spans="1:9" ht="14.25">
      <c r="A41" s="14" t="s">
        <v>73</v>
      </c>
      <c r="B41" s="15">
        <v>77950</v>
      </c>
      <c r="C41" s="15">
        <v>0</v>
      </c>
      <c r="D41" s="15">
        <v>0</v>
      </c>
      <c r="E41" s="40">
        <f t="shared" si="2"/>
        <v>9634.6200000000008</v>
      </c>
      <c r="F41" s="15">
        <f>(+B41+E41-C41-D41)</f>
        <v>87584.62</v>
      </c>
      <c r="G41" s="18"/>
      <c r="H41" s="1"/>
      <c r="I41" s="1"/>
    </row>
    <row r="42" spans="1:9" ht="15">
      <c r="A42" s="36" t="s">
        <v>14</v>
      </c>
      <c r="B42" s="15"/>
      <c r="C42" s="15"/>
      <c r="D42" s="15">
        <v>0</v>
      </c>
      <c r="E42" s="15">
        <f>(B42-C42-D42)*16%</f>
        <v>0</v>
      </c>
      <c r="F42" s="15">
        <f>(B42-C42-D42)*16%+(B42-C42-D42)</f>
        <v>0</v>
      </c>
      <c r="G42" s="18"/>
      <c r="H42" s="1"/>
      <c r="I42" s="1"/>
    </row>
    <row r="43" spans="1:9" ht="14.25">
      <c r="A43" s="60" t="s">
        <v>173</v>
      </c>
      <c r="B43" s="15">
        <v>96800</v>
      </c>
      <c r="C43" s="15">
        <v>700</v>
      </c>
      <c r="D43" s="15">
        <v>3900</v>
      </c>
      <c r="E43" s="40">
        <f t="shared" ref="E43:E51" si="4">+(B43-C43-D43)*0.1236</f>
        <v>11395.92</v>
      </c>
      <c r="F43" s="15">
        <f t="shared" ref="F43:F50" si="5">(+B43+E43-C43-D43)</f>
        <v>103595.92</v>
      </c>
      <c r="G43" s="18"/>
      <c r="H43" s="1"/>
      <c r="I43" s="1"/>
    </row>
    <row r="44" spans="1:9" ht="14.25">
      <c r="A44" s="60" t="s">
        <v>174</v>
      </c>
      <c r="B44" s="15">
        <v>95500</v>
      </c>
      <c r="C44" s="15">
        <v>700</v>
      </c>
      <c r="D44" s="15">
        <v>3700</v>
      </c>
      <c r="E44" s="40">
        <f t="shared" si="4"/>
        <v>11259.960000000001</v>
      </c>
      <c r="F44" s="15">
        <f>(+B44+E44-C44-D44)</f>
        <v>102359.96</v>
      </c>
      <c r="G44" s="18"/>
      <c r="H44" s="1"/>
      <c r="I44" s="1"/>
    </row>
    <row r="45" spans="1:9" ht="14.25">
      <c r="A45" s="14" t="s">
        <v>79</v>
      </c>
      <c r="B45" s="15">
        <v>96200</v>
      </c>
      <c r="C45" s="15">
        <v>700</v>
      </c>
      <c r="D45" s="15">
        <v>3900</v>
      </c>
      <c r="E45" s="40">
        <f t="shared" si="4"/>
        <v>11321.76</v>
      </c>
      <c r="F45" s="15">
        <f t="shared" si="5"/>
        <v>102921.76</v>
      </c>
      <c r="G45" s="18"/>
      <c r="H45" s="1"/>
      <c r="I45" s="1"/>
    </row>
    <row r="46" spans="1:9" ht="14.25">
      <c r="A46" s="14" t="s">
        <v>125</v>
      </c>
      <c r="B46" s="15">
        <v>94300</v>
      </c>
      <c r="C46" s="15">
        <v>700</v>
      </c>
      <c r="D46" s="15">
        <v>3900</v>
      </c>
      <c r="E46" s="40">
        <f t="shared" si="4"/>
        <v>11086.92</v>
      </c>
      <c r="F46" s="15">
        <f t="shared" si="5"/>
        <v>100786.92</v>
      </c>
      <c r="G46" s="18"/>
      <c r="H46" s="1"/>
      <c r="I46" s="1"/>
    </row>
    <row r="47" spans="1:9" ht="14.25">
      <c r="A47" s="14" t="s">
        <v>123</v>
      </c>
      <c r="B47" s="15">
        <v>94250</v>
      </c>
      <c r="C47" s="15">
        <v>700</v>
      </c>
      <c r="D47" s="15">
        <v>3900</v>
      </c>
      <c r="E47" s="40">
        <f t="shared" si="4"/>
        <v>11080.74</v>
      </c>
      <c r="F47" s="15">
        <f t="shared" si="5"/>
        <v>100730.74</v>
      </c>
      <c r="G47" s="18"/>
      <c r="H47" s="1"/>
      <c r="I47" s="1"/>
    </row>
    <row r="48" spans="1:9" ht="14.25">
      <c r="A48" s="14" t="s">
        <v>124</v>
      </c>
      <c r="B48" s="15">
        <v>93750</v>
      </c>
      <c r="C48" s="15">
        <v>700</v>
      </c>
      <c r="D48" s="15">
        <v>3900</v>
      </c>
      <c r="E48" s="40">
        <f t="shared" si="4"/>
        <v>11018.94</v>
      </c>
      <c r="F48" s="15">
        <f>(+B48+E48-C48-D48)</f>
        <v>100168.94</v>
      </c>
      <c r="G48" s="18"/>
      <c r="H48" s="1"/>
      <c r="I48" s="1"/>
    </row>
    <row r="49" spans="1:10" ht="14.25">
      <c r="A49" s="14" t="s">
        <v>80</v>
      </c>
      <c r="B49" s="15">
        <v>91500</v>
      </c>
      <c r="C49" s="15">
        <v>700</v>
      </c>
      <c r="D49" s="15">
        <v>3800</v>
      </c>
      <c r="E49" s="40">
        <f t="shared" si="4"/>
        <v>10753.2</v>
      </c>
      <c r="F49" s="15">
        <f t="shared" si="5"/>
        <v>97753.2</v>
      </c>
      <c r="G49" s="18"/>
      <c r="H49" s="1"/>
      <c r="I49" s="1"/>
    </row>
    <row r="50" spans="1:10" ht="14.25">
      <c r="A50" s="14" t="s">
        <v>47</v>
      </c>
      <c r="B50" s="15">
        <v>96600</v>
      </c>
      <c r="C50" s="15">
        <v>700</v>
      </c>
      <c r="D50" s="15">
        <v>0</v>
      </c>
      <c r="E50" s="40">
        <f t="shared" si="4"/>
        <v>11853.24</v>
      </c>
      <c r="F50" s="15">
        <f t="shared" si="5"/>
        <v>107753.24</v>
      </c>
      <c r="G50" s="18"/>
      <c r="H50" s="1"/>
      <c r="I50" s="1"/>
    </row>
    <row r="51" spans="1:10" ht="14.25">
      <c r="A51" s="70" t="s">
        <v>165</v>
      </c>
      <c r="B51" s="15">
        <v>95800</v>
      </c>
      <c r="C51" s="15">
        <v>700</v>
      </c>
      <c r="D51" s="15">
        <v>3900</v>
      </c>
      <c r="E51" s="40">
        <f t="shared" si="4"/>
        <v>11272.32</v>
      </c>
      <c r="F51" s="15">
        <f>(+B51+E51-C51-D51)</f>
        <v>102472.32000000001</v>
      </c>
      <c r="G51" s="18"/>
      <c r="H51" s="1"/>
      <c r="I51" s="1"/>
    </row>
    <row r="52" spans="1:10" ht="15">
      <c r="A52" s="36" t="s">
        <v>15</v>
      </c>
      <c r="B52" s="15"/>
      <c r="C52" s="15"/>
      <c r="D52" s="15"/>
      <c r="E52" s="15"/>
      <c r="F52" s="15"/>
      <c r="G52" s="18"/>
      <c r="H52" s="1"/>
      <c r="I52" s="1"/>
    </row>
    <row r="53" spans="1:10" ht="14.25">
      <c r="A53" s="14" t="s">
        <v>135</v>
      </c>
      <c r="B53" s="15">
        <v>89250</v>
      </c>
      <c r="C53" s="15">
        <v>700</v>
      </c>
      <c r="D53" s="15">
        <v>3300</v>
      </c>
      <c r="E53" s="40">
        <f t="shared" ref="E53:E62" si="6">+(B53-C53-D53)*0.1236</f>
        <v>10536.9</v>
      </c>
      <c r="F53" s="15">
        <f>(+B53+E53-C53-D53)</f>
        <v>95786.9</v>
      </c>
      <c r="G53" s="18"/>
      <c r="H53" s="1"/>
      <c r="I53" s="1"/>
    </row>
    <row r="54" spans="1:10" ht="14.25">
      <c r="A54" s="14" t="s">
        <v>133</v>
      </c>
      <c r="B54" s="15">
        <v>88700</v>
      </c>
      <c r="C54" s="15">
        <v>700</v>
      </c>
      <c r="D54" s="15">
        <v>3300</v>
      </c>
      <c r="E54" s="40">
        <f t="shared" si="6"/>
        <v>10468.92</v>
      </c>
      <c r="F54" s="15">
        <f t="shared" ref="F54:F61" si="7">(+B54+E54-C54-D54)</f>
        <v>95168.92</v>
      </c>
      <c r="G54" s="18"/>
      <c r="H54" s="1"/>
      <c r="I54" s="1"/>
    </row>
    <row r="55" spans="1:10" ht="14.25">
      <c r="A55" s="14" t="s">
        <v>119</v>
      </c>
      <c r="B55" s="15">
        <v>88700</v>
      </c>
      <c r="C55" s="15">
        <v>700</v>
      </c>
      <c r="D55" s="15">
        <v>3300</v>
      </c>
      <c r="E55" s="40">
        <f t="shared" si="6"/>
        <v>10468.92</v>
      </c>
      <c r="F55" s="15">
        <f>(+B55+E55-C55-D55)</f>
        <v>95168.92</v>
      </c>
      <c r="G55" s="18"/>
      <c r="H55" s="1"/>
      <c r="I55" s="1"/>
    </row>
    <row r="56" spans="1:10" ht="14.25">
      <c r="A56" s="14" t="s">
        <v>42</v>
      </c>
      <c r="B56" s="15">
        <v>89550</v>
      </c>
      <c r="C56" s="15">
        <v>700</v>
      </c>
      <c r="D56" s="15">
        <v>2750</v>
      </c>
      <c r="E56" s="40">
        <f t="shared" si="6"/>
        <v>10641.960000000001</v>
      </c>
      <c r="F56" s="15">
        <f>(+B56+E56-C56-D56)</f>
        <v>96741.96</v>
      </c>
      <c r="G56" s="18"/>
      <c r="H56" s="1"/>
      <c r="I56" s="1"/>
    </row>
    <row r="57" spans="1:10" ht="14.25">
      <c r="A57" s="14" t="s">
        <v>54</v>
      </c>
      <c r="B57" s="15">
        <v>91050</v>
      </c>
      <c r="C57" s="15">
        <v>700</v>
      </c>
      <c r="D57" s="15">
        <v>2750</v>
      </c>
      <c r="E57" s="40">
        <f t="shared" si="6"/>
        <v>10827.36</v>
      </c>
      <c r="F57" s="15">
        <f t="shared" si="7"/>
        <v>98427.36</v>
      </c>
      <c r="G57" s="18"/>
      <c r="H57" s="1"/>
      <c r="I57" s="1"/>
    </row>
    <row r="58" spans="1:10" ht="14.25">
      <c r="A58" s="14" t="s">
        <v>200</v>
      </c>
      <c r="B58" s="15">
        <v>90250</v>
      </c>
      <c r="C58" s="15">
        <v>700</v>
      </c>
      <c r="D58" s="15">
        <v>2550</v>
      </c>
      <c r="E58" s="40">
        <f t="shared" si="6"/>
        <v>10753.2</v>
      </c>
      <c r="F58" s="15">
        <f t="shared" si="7"/>
        <v>97753.2</v>
      </c>
      <c r="G58" s="18"/>
      <c r="H58" s="1"/>
      <c r="I58" s="1"/>
    </row>
    <row r="59" spans="1:10" ht="14.25">
      <c r="A59" s="14" t="s">
        <v>196</v>
      </c>
      <c r="B59" s="15">
        <v>89750</v>
      </c>
      <c r="C59" s="15">
        <v>700</v>
      </c>
      <c r="D59" s="15">
        <v>2550</v>
      </c>
      <c r="E59" s="40">
        <f>+(B59-C59-D59)*0.1236</f>
        <v>10691.4</v>
      </c>
      <c r="F59" s="15">
        <f>(+B59+E59-C59-D59)</f>
        <v>97191.4</v>
      </c>
      <c r="G59" s="18"/>
      <c r="H59" s="1"/>
      <c r="I59" s="1"/>
    </row>
    <row r="60" spans="1:10" ht="14.25">
      <c r="A60" s="14" t="s">
        <v>11</v>
      </c>
      <c r="B60" s="15">
        <v>83500</v>
      </c>
      <c r="C60" s="15">
        <v>0</v>
      </c>
      <c r="D60" s="15">
        <v>0</v>
      </c>
      <c r="E60" s="40">
        <f t="shared" si="6"/>
        <v>10320.6</v>
      </c>
      <c r="F60" s="15">
        <f t="shared" si="7"/>
        <v>93820.6</v>
      </c>
      <c r="G60" s="18"/>
      <c r="H60" s="1"/>
      <c r="I60" s="1"/>
    </row>
    <row r="61" spans="1:10" ht="14.25">
      <c r="A61" s="14" t="s">
        <v>12</v>
      </c>
      <c r="B61" s="15">
        <v>80000</v>
      </c>
      <c r="C61" s="15">
        <v>0</v>
      </c>
      <c r="D61" s="15">
        <v>0</v>
      </c>
      <c r="E61" s="40">
        <f t="shared" si="6"/>
        <v>9888</v>
      </c>
      <c r="F61" s="15">
        <f t="shared" si="7"/>
        <v>89888</v>
      </c>
      <c r="G61" s="18"/>
      <c r="H61" s="1"/>
      <c r="I61" s="1"/>
    </row>
    <row r="62" spans="1:10" ht="14.25">
      <c r="A62" s="14" t="s">
        <v>75</v>
      </c>
      <c r="B62" s="15">
        <v>76000</v>
      </c>
      <c r="C62" s="15">
        <v>0</v>
      </c>
      <c r="D62" s="15">
        <v>0</v>
      </c>
      <c r="E62" s="40">
        <f t="shared" si="6"/>
        <v>9393.6</v>
      </c>
      <c r="F62" s="15">
        <f>(+B62+E62-C62-D62)</f>
        <v>85393.600000000006</v>
      </c>
      <c r="G62" s="18"/>
      <c r="H62" s="1"/>
      <c r="I62" s="1"/>
    </row>
    <row r="63" spans="1:10" ht="15">
      <c r="A63" s="36"/>
      <c r="B63" s="15"/>
      <c r="C63" s="15"/>
      <c r="D63" s="37"/>
      <c r="E63" s="38"/>
      <c r="F63" s="38"/>
      <c r="G63" s="18"/>
      <c r="H63" s="18"/>
      <c r="I63" s="18"/>
    </row>
    <row r="64" spans="1:10">
      <c r="A64" s="57" t="s">
        <v>169</v>
      </c>
      <c r="B64" s="49"/>
      <c r="C64" s="49"/>
      <c r="D64" s="49"/>
      <c r="E64" s="49"/>
      <c r="F64" s="49"/>
      <c r="G64" s="49"/>
      <c r="H64" s="49"/>
      <c r="I64" s="4"/>
      <c r="J64" s="4"/>
    </row>
    <row r="65" spans="1:10" ht="16.5" customHeight="1">
      <c r="A65" s="58" t="s">
        <v>168</v>
      </c>
      <c r="B65" s="49"/>
      <c r="C65" s="49"/>
      <c r="D65" s="49"/>
      <c r="E65" s="49"/>
      <c r="F65" s="49"/>
      <c r="G65" s="49"/>
      <c r="H65" s="49"/>
      <c r="I65" s="4"/>
      <c r="J65" s="4"/>
    </row>
    <row r="66" spans="1:10">
      <c r="A66" s="71" t="s">
        <v>167</v>
      </c>
      <c r="B66" s="49"/>
      <c r="C66" s="49"/>
      <c r="D66" s="49"/>
      <c r="E66" s="49"/>
      <c r="F66" s="49"/>
      <c r="G66" s="49"/>
      <c r="H66" s="49"/>
      <c r="I66" s="2"/>
      <c r="J66" s="1"/>
    </row>
    <row r="67" spans="1:10">
      <c r="A67" s="50" t="s">
        <v>160</v>
      </c>
      <c r="B67" s="22"/>
      <c r="C67" s="22"/>
      <c r="D67" s="22"/>
      <c r="E67" s="22"/>
      <c r="F67" s="22"/>
      <c r="G67" s="23"/>
      <c r="H67" s="23"/>
      <c r="I67" s="2"/>
      <c r="J67" s="1"/>
    </row>
    <row r="68" spans="1:10">
      <c r="A68" s="52" t="s">
        <v>117</v>
      </c>
      <c r="B68" s="22"/>
      <c r="C68" s="22"/>
      <c r="D68" s="22"/>
      <c r="E68" s="22"/>
      <c r="F68" s="22"/>
      <c r="G68" s="23"/>
      <c r="H68" s="23"/>
      <c r="I68" s="2"/>
      <c r="J68" s="1"/>
    </row>
    <row r="69" spans="1:10">
      <c r="A69" s="50" t="s">
        <v>105</v>
      </c>
      <c r="B69" s="1"/>
      <c r="C69" s="24"/>
      <c r="D69" s="24"/>
      <c r="E69" s="24"/>
      <c r="F69" s="24"/>
      <c r="G69" s="24"/>
      <c r="H69" s="2"/>
      <c r="I69" s="2"/>
      <c r="J69" s="1"/>
    </row>
    <row r="70" spans="1:10">
      <c r="A70" s="50" t="s">
        <v>106</v>
      </c>
      <c r="B70" s="20"/>
      <c r="C70" s="20"/>
      <c r="D70" s="20"/>
      <c r="E70" s="20"/>
      <c r="F70" s="20"/>
      <c r="G70" s="20"/>
      <c r="H70" s="21"/>
      <c r="I70" s="1"/>
      <c r="J70" s="1"/>
    </row>
    <row r="71" spans="1:10">
      <c r="A71" s="50" t="s">
        <v>107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50" t="s">
        <v>108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50" t="s">
        <v>109</v>
      </c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68" t="s">
        <v>163</v>
      </c>
      <c r="B74" s="1"/>
      <c r="C74" s="1"/>
      <c r="D74" s="1"/>
      <c r="E74" s="1"/>
      <c r="F74" s="1"/>
      <c r="G74" s="1"/>
      <c r="H74" s="1"/>
      <c r="I74" s="1"/>
    </row>
    <row r="75" spans="1:10">
      <c r="A75" s="25" t="s">
        <v>17</v>
      </c>
      <c r="B75" s="25"/>
      <c r="C75" s="25"/>
      <c r="D75" s="1"/>
      <c r="E75" s="1"/>
      <c r="F75" s="1"/>
      <c r="G75" s="1"/>
      <c r="H75" s="1"/>
      <c r="I75" s="1"/>
    </row>
    <row r="76" spans="1:10" ht="15">
      <c r="A76" s="26" t="s">
        <v>48</v>
      </c>
      <c r="B76" s="25"/>
      <c r="C76" s="25"/>
      <c r="D76" s="1"/>
      <c r="E76" s="1"/>
      <c r="F76" s="1"/>
      <c r="G76" s="1"/>
      <c r="H76" s="1"/>
      <c r="I76" s="1"/>
    </row>
    <row r="77" spans="1:10" ht="15">
      <c r="A77" s="26" t="s">
        <v>52</v>
      </c>
      <c r="B77" s="25"/>
      <c r="C77" s="1"/>
      <c r="D77" s="1"/>
      <c r="E77" s="1"/>
      <c r="F77" s="1"/>
      <c r="G77" s="1"/>
      <c r="H77" s="1"/>
      <c r="I77" s="1"/>
    </row>
  </sheetData>
  <mergeCells count="8">
    <mergeCell ref="H9:I9"/>
    <mergeCell ref="A4:I4"/>
    <mergeCell ref="A1:I1"/>
    <mergeCell ref="A2:I2"/>
    <mergeCell ref="A3:I3"/>
    <mergeCell ref="A6:I6"/>
    <mergeCell ref="A7:I7"/>
    <mergeCell ref="A8:I8"/>
  </mergeCells>
  <phoneticPr fontId="0" type="noConversion"/>
  <hyperlinks>
    <hyperlink ref="E10" r:id="rId1" display="E.D.@ 14.42%"/>
  </hyperlinks>
  <pageMargins left="0.77" right="0" top="0.25" bottom="0" header="0" footer="0"/>
  <pageSetup scale="67" orientation="portrait" horizontalDpi="300" verticalDpi="3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>
    <pageSetUpPr autoPageBreaks="0" fitToPage="1"/>
  </sheetPr>
  <dimension ref="A1:J1812"/>
  <sheetViews>
    <sheetView topLeftCell="A55" workbookViewId="0">
      <selection activeCell="A62" sqref="A62:H62"/>
    </sheetView>
  </sheetViews>
  <sheetFormatPr defaultRowHeight="12.75"/>
  <cols>
    <col min="1" max="1" width="24.5703125" customWidth="1"/>
    <col min="2" max="2" width="12.7109375" bestFit="1" customWidth="1"/>
    <col min="3" max="3" width="9.28515625" customWidth="1"/>
    <col min="4" max="4" width="11.28515625" customWidth="1"/>
    <col min="5" max="5" width="10.140625" customWidth="1"/>
    <col min="6" max="6" width="10.5703125" customWidth="1"/>
    <col min="7" max="7" width="8.42578125" customWidth="1"/>
    <col min="8" max="8" width="12.42578125" customWidth="1"/>
    <col min="9" max="9" width="0.140625" hidden="1" customWidth="1"/>
    <col min="10" max="10" width="11.42578125" bestFit="1" customWidth="1"/>
  </cols>
  <sheetData>
    <row r="1" spans="1:10" ht="2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1"/>
    </row>
    <row r="2" spans="1:10" ht="15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1"/>
    </row>
    <row r="3" spans="1:10" ht="15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1"/>
    </row>
    <row r="4" spans="1:10" ht="15">
      <c r="A4" s="87" t="s">
        <v>81</v>
      </c>
      <c r="B4" s="87"/>
      <c r="C4" s="87"/>
      <c r="D4" s="87"/>
      <c r="E4" s="87"/>
      <c r="F4" s="87"/>
      <c r="G4" s="87"/>
      <c r="H4" s="87"/>
      <c r="I4" s="87"/>
      <c r="J4" s="1"/>
    </row>
    <row r="5" spans="1:10" ht="15">
      <c r="A5" s="10" t="s">
        <v>112</v>
      </c>
      <c r="B5" s="12"/>
      <c r="C5" s="12"/>
      <c r="D5" s="12"/>
      <c r="E5" s="12"/>
      <c r="F5" s="12"/>
      <c r="G5" s="12"/>
      <c r="H5" s="51"/>
      <c r="I5" s="44"/>
      <c r="J5" s="1"/>
    </row>
    <row r="6" spans="1:10" ht="15.75">
      <c r="A6" s="53" t="s">
        <v>183</v>
      </c>
      <c r="B6" s="11"/>
      <c r="C6" s="11"/>
      <c r="D6" s="11"/>
      <c r="E6" s="11"/>
      <c r="F6" s="11"/>
      <c r="G6" s="11"/>
      <c r="H6" s="9"/>
      <c r="I6" s="1"/>
      <c r="J6" s="1"/>
    </row>
    <row r="7" spans="1:10" ht="14.25" customHeight="1">
      <c r="A7" s="92" t="s">
        <v>193</v>
      </c>
      <c r="B7" s="92"/>
      <c r="C7" s="92"/>
      <c r="D7" s="92"/>
      <c r="E7" s="92"/>
      <c r="F7" s="92"/>
      <c r="G7" s="92"/>
      <c r="H7" s="92"/>
      <c r="I7" s="92"/>
      <c r="J7" s="1"/>
    </row>
    <row r="8" spans="1:10">
      <c r="A8" s="7" t="s">
        <v>3</v>
      </c>
      <c r="B8" s="7" t="s">
        <v>4</v>
      </c>
      <c r="C8" s="7" t="s">
        <v>5</v>
      </c>
      <c r="D8" s="7" t="s">
        <v>5</v>
      </c>
      <c r="E8" s="7" t="s">
        <v>102</v>
      </c>
      <c r="F8" s="7" t="s">
        <v>6</v>
      </c>
      <c r="G8" s="8" t="s">
        <v>103</v>
      </c>
      <c r="H8" s="8" t="s">
        <v>18</v>
      </c>
      <c r="I8" s="1"/>
      <c r="J8" s="1"/>
    </row>
    <row r="9" spans="1:10" ht="15.75">
      <c r="A9" s="13" t="s">
        <v>7</v>
      </c>
      <c r="B9" s="8"/>
      <c r="C9" s="7" t="s">
        <v>8</v>
      </c>
      <c r="D9" s="7" t="s">
        <v>9</v>
      </c>
      <c r="E9" s="46">
        <f>+DADRA!E10</f>
        <v>0.1236</v>
      </c>
      <c r="F9" s="7" t="s">
        <v>19</v>
      </c>
      <c r="G9" s="59">
        <v>3.09E-2</v>
      </c>
      <c r="H9" s="7" t="s">
        <v>10</v>
      </c>
      <c r="I9" s="1"/>
      <c r="J9" s="1"/>
    </row>
    <row r="10" spans="1:10" ht="14.25">
      <c r="A10" s="60" t="s">
        <v>122</v>
      </c>
      <c r="B10" s="16">
        <v>87850</v>
      </c>
      <c r="C10" s="15">
        <v>700</v>
      </c>
      <c r="D10" s="15">
        <v>3850</v>
      </c>
      <c r="E10" s="40">
        <f>+(B10-C10-D10)*0.1236</f>
        <v>10295.880000000001</v>
      </c>
      <c r="F10" s="15">
        <v>2480</v>
      </c>
      <c r="G10" s="15">
        <f t="shared" ref="G10:G28" si="0">+F10*0.0309</f>
        <v>76.632000000000005</v>
      </c>
      <c r="H10" s="15">
        <f t="shared" ref="H10:H28" si="1">+B10-C10-D10+E10+F10+G10</f>
        <v>96152.512000000002</v>
      </c>
      <c r="I10" s="1"/>
      <c r="J10" s="1"/>
    </row>
    <row r="11" spans="1:10" ht="14.25">
      <c r="A11" s="60" t="s">
        <v>41</v>
      </c>
      <c r="B11" s="16">
        <v>89350</v>
      </c>
      <c r="C11" s="15">
        <v>700</v>
      </c>
      <c r="D11" s="16">
        <v>3850</v>
      </c>
      <c r="E11" s="40">
        <f t="shared" ref="E11:E28" si="2">+(B11-C11-D11)*0.1236</f>
        <v>10481.280000000001</v>
      </c>
      <c r="F11" s="15">
        <v>2480</v>
      </c>
      <c r="G11" s="15">
        <f t="shared" si="0"/>
        <v>76.632000000000005</v>
      </c>
      <c r="H11" s="15">
        <f t="shared" si="1"/>
        <v>97837.911999999997</v>
      </c>
      <c r="I11" s="1"/>
      <c r="J11" s="1"/>
    </row>
    <row r="12" spans="1:10" ht="14.25">
      <c r="A12" s="60" t="s">
        <v>97</v>
      </c>
      <c r="B12" s="16">
        <v>87850</v>
      </c>
      <c r="C12" s="15">
        <v>700</v>
      </c>
      <c r="D12" s="16">
        <v>3850</v>
      </c>
      <c r="E12" s="40">
        <f t="shared" si="2"/>
        <v>10295.880000000001</v>
      </c>
      <c r="F12" s="15">
        <v>2480</v>
      </c>
      <c r="G12" s="15">
        <f t="shared" si="0"/>
        <v>76.632000000000005</v>
      </c>
      <c r="H12" s="15">
        <f t="shared" si="1"/>
        <v>96152.512000000002</v>
      </c>
      <c r="I12" s="1"/>
      <c r="J12" s="1"/>
    </row>
    <row r="13" spans="1:10" s="6" customFormat="1" ht="14.25">
      <c r="A13" s="60" t="s">
        <v>138</v>
      </c>
      <c r="B13" s="16">
        <v>86300</v>
      </c>
      <c r="C13" s="15">
        <v>700</v>
      </c>
      <c r="D13" s="15">
        <v>3600</v>
      </c>
      <c r="E13" s="40">
        <f t="shared" si="2"/>
        <v>10135.200000000001</v>
      </c>
      <c r="F13" s="15">
        <v>2480</v>
      </c>
      <c r="G13" s="15">
        <f t="shared" si="0"/>
        <v>76.632000000000005</v>
      </c>
      <c r="H13" s="15">
        <f t="shared" si="1"/>
        <v>94691.831999999995</v>
      </c>
    </row>
    <row r="14" spans="1:10" ht="14.25">
      <c r="A14" s="60" t="s">
        <v>100</v>
      </c>
      <c r="B14" s="16">
        <v>87800</v>
      </c>
      <c r="C14" s="15">
        <v>700</v>
      </c>
      <c r="D14" s="15">
        <v>3600</v>
      </c>
      <c r="E14" s="40">
        <f t="shared" si="2"/>
        <v>10320.6</v>
      </c>
      <c r="F14" s="15">
        <v>2480</v>
      </c>
      <c r="G14" s="15">
        <f t="shared" si="0"/>
        <v>76.632000000000005</v>
      </c>
      <c r="H14" s="15">
        <f t="shared" si="1"/>
        <v>96377.232000000004</v>
      </c>
      <c r="I14" s="1"/>
      <c r="J14" s="1"/>
    </row>
    <row r="15" spans="1:10" ht="14.25">
      <c r="A15" s="60" t="s">
        <v>99</v>
      </c>
      <c r="B15" s="16">
        <v>86800</v>
      </c>
      <c r="C15" s="15">
        <v>700</v>
      </c>
      <c r="D15" s="15">
        <v>3600</v>
      </c>
      <c r="E15" s="40">
        <f t="shared" si="2"/>
        <v>10197</v>
      </c>
      <c r="F15" s="15">
        <v>2480</v>
      </c>
      <c r="G15" s="15">
        <f t="shared" si="0"/>
        <v>76.632000000000005</v>
      </c>
      <c r="H15" s="15">
        <f t="shared" si="1"/>
        <v>95253.631999999998</v>
      </c>
      <c r="I15" s="1"/>
      <c r="J15" s="1"/>
    </row>
    <row r="16" spans="1:10" ht="14.25">
      <c r="A16" s="60" t="s">
        <v>40</v>
      </c>
      <c r="B16" s="15">
        <v>89000</v>
      </c>
      <c r="C16" s="15">
        <v>700</v>
      </c>
      <c r="D16" s="15">
        <v>3250</v>
      </c>
      <c r="E16" s="40">
        <f t="shared" si="2"/>
        <v>10512.18</v>
      </c>
      <c r="F16" s="15">
        <v>2480</v>
      </c>
      <c r="G16" s="15">
        <f t="shared" si="0"/>
        <v>76.632000000000005</v>
      </c>
      <c r="H16" s="15">
        <f t="shared" si="1"/>
        <v>98118.811999999991</v>
      </c>
      <c r="I16" s="1"/>
      <c r="J16" s="1"/>
    </row>
    <row r="17" spans="1:10" ht="14.25">
      <c r="A17" s="60" t="s">
        <v>29</v>
      </c>
      <c r="B17" s="15">
        <v>88250</v>
      </c>
      <c r="C17" s="15">
        <v>700</v>
      </c>
      <c r="D17" s="15">
        <v>3950</v>
      </c>
      <c r="E17" s="40">
        <f t="shared" si="2"/>
        <v>10332.960000000001</v>
      </c>
      <c r="F17" s="15">
        <v>2480</v>
      </c>
      <c r="G17" s="15">
        <f t="shared" si="0"/>
        <v>76.632000000000005</v>
      </c>
      <c r="H17" s="15">
        <f t="shared" si="1"/>
        <v>96489.592000000004</v>
      </c>
      <c r="I17" s="1"/>
      <c r="J17" s="1"/>
    </row>
    <row r="18" spans="1:10" ht="14.25">
      <c r="A18" s="60" t="s">
        <v>162</v>
      </c>
      <c r="B18" s="15">
        <v>92150</v>
      </c>
      <c r="C18" s="15">
        <v>700</v>
      </c>
      <c r="D18" s="15">
        <v>3350</v>
      </c>
      <c r="E18" s="40">
        <f t="shared" si="2"/>
        <v>10889.16</v>
      </c>
      <c r="F18" s="15">
        <v>2480</v>
      </c>
      <c r="G18" s="15">
        <f t="shared" si="0"/>
        <v>76.632000000000005</v>
      </c>
      <c r="H18" s="15">
        <f t="shared" si="1"/>
        <v>101545.792</v>
      </c>
      <c r="I18" s="1"/>
      <c r="J18" s="1"/>
    </row>
    <row r="19" spans="1:10" ht="14.25">
      <c r="A19" s="60" t="s">
        <v>139</v>
      </c>
      <c r="B19" s="15">
        <v>88850</v>
      </c>
      <c r="C19" s="15">
        <v>700</v>
      </c>
      <c r="D19" s="15">
        <v>3350</v>
      </c>
      <c r="E19" s="40">
        <f t="shared" si="2"/>
        <v>10481.280000000001</v>
      </c>
      <c r="F19" s="15">
        <v>2480</v>
      </c>
      <c r="G19" s="15">
        <f t="shared" si="0"/>
        <v>76.632000000000005</v>
      </c>
      <c r="H19" s="15">
        <f t="shared" si="1"/>
        <v>97837.911999999997</v>
      </c>
      <c r="I19" s="1"/>
      <c r="J19" s="1"/>
    </row>
    <row r="20" spans="1:10" ht="14.25">
      <c r="A20" s="60" t="s">
        <v>154</v>
      </c>
      <c r="B20" s="15">
        <v>87650</v>
      </c>
      <c r="C20" s="15">
        <v>700</v>
      </c>
      <c r="D20" s="15">
        <v>4300</v>
      </c>
      <c r="E20" s="40">
        <f t="shared" si="2"/>
        <v>10215.540000000001</v>
      </c>
      <c r="F20" s="15">
        <v>2480</v>
      </c>
      <c r="G20" s="15">
        <f t="shared" si="0"/>
        <v>76.632000000000005</v>
      </c>
      <c r="H20" s="15">
        <f t="shared" si="1"/>
        <v>95422.172000000006</v>
      </c>
      <c r="I20" s="1"/>
      <c r="J20" s="5"/>
    </row>
    <row r="21" spans="1:10" ht="14.25">
      <c r="A21" s="60" t="s">
        <v>155</v>
      </c>
      <c r="B21" s="15">
        <v>89550</v>
      </c>
      <c r="C21" s="15">
        <v>700</v>
      </c>
      <c r="D21" s="16">
        <v>3750</v>
      </c>
      <c r="E21" s="40">
        <f t="shared" si="2"/>
        <v>10518.36</v>
      </c>
      <c r="F21" s="15">
        <v>2480</v>
      </c>
      <c r="G21" s="15">
        <f t="shared" si="0"/>
        <v>76.632000000000005</v>
      </c>
      <c r="H21" s="15">
        <f>+B21-C21-D21+E21+F21+G21</f>
        <v>98174.991999999998</v>
      </c>
      <c r="I21" s="1"/>
      <c r="J21" s="5"/>
    </row>
    <row r="22" spans="1:10" s="6" customFormat="1" ht="14.25">
      <c r="A22" s="60" t="s">
        <v>121</v>
      </c>
      <c r="B22" s="16">
        <v>86700</v>
      </c>
      <c r="C22" s="15">
        <v>700</v>
      </c>
      <c r="D22" s="16">
        <v>3550</v>
      </c>
      <c r="E22" s="40">
        <f t="shared" si="2"/>
        <v>10190.82</v>
      </c>
      <c r="F22" s="15">
        <v>2480</v>
      </c>
      <c r="G22" s="15">
        <f t="shared" si="0"/>
        <v>76.632000000000005</v>
      </c>
      <c r="H22" s="15">
        <f t="shared" si="1"/>
        <v>95197.452000000005</v>
      </c>
    </row>
    <row r="23" spans="1:10" ht="14.25">
      <c r="A23" s="60" t="s">
        <v>98</v>
      </c>
      <c r="B23" s="15">
        <v>89750</v>
      </c>
      <c r="C23" s="15">
        <v>700</v>
      </c>
      <c r="D23" s="15">
        <v>3700</v>
      </c>
      <c r="E23" s="40">
        <f t="shared" si="2"/>
        <v>10549.26</v>
      </c>
      <c r="F23" s="15">
        <v>2480</v>
      </c>
      <c r="G23" s="15">
        <f t="shared" si="0"/>
        <v>76.632000000000005</v>
      </c>
      <c r="H23" s="15">
        <f t="shared" si="1"/>
        <v>98455.891999999993</v>
      </c>
      <c r="I23" s="1"/>
      <c r="J23" s="1"/>
    </row>
    <row r="24" spans="1:10" ht="14.25">
      <c r="A24" s="60" t="s">
        <v>156</v>
      </c>
      <c r="B24" s="15">
        <v>91000</v>
      </c>
      <c r="C24" s="15">
        <v>700</v>
      </c>
      <c r="D24" s="16">
        <v>4000</v>
      </c>
      <c r="E24" s="40">
        <f t="shared" si="2"/>
        <v>10666.68</v>
      </c>
      <c r="F24" s="15">
        <v>2480</v>
      </c>
      <c r="G24" s="15">
        <f t="shared" si="0"/>
        <v>76.632000000000005</v>
      </c>
      <c r="H24" s="15">
        <f t="shared" si="1"/>
        <v>99523.311999999991</v>
      </c>
      <c r="I24" s="1"/>
      <c r="J24" s="1"/>
    </row>
    <row r="25" spans="1:10" ht="14.25">
      <c r="A25" s="60" t="s">
        <v>195</v>
      </c>
      <c r="B25" s="15">
        <v>88050</v>
      </c>
      <c r="C25" s="15">
        <v>700</v>
      </c>
      <c r="D25" s="16">
        <v>3750</v>
      </c>
      <c r="E25" s="40">
        <f t="shared" si="2"/>
        <v>10332.960000000001</v>
      </c>
      <c r="F25" s="15">
        <v>2480</v>
      </c>
      <c r="G25" s="15">
        <f t="shared" si="0"/>
        <v>76.632000000000005</v>
      </c>
      <c r="H25" s="15">
        <f>+B25-C25-D25+E25+F25+G25</f>
        <v>96489.592000000004</v>
      </c>
      <c r="I25" s="1"/>
      <c r="J25" s="1"/>
    </row>
    <row r="26" spans="1:10" ht="14.25">
      <c r="A26" s="60" t="s">
        <v>11</v>
      </c>
      <c r="B26" s="15">
        <v>80700</v>
      </c>
      <c r="C26" s="15">
        <v>0</v>
      </c>
      <c r="D26" s="15">
        <v>0</v>
      </c>
      <c r="E26" s="40">
        <f t="shared" si="2"/>
        <v>9974.52</v>
      </c>
      <c r="F26" s="15">
        <v>2480</v>
      </c>
      <c r="G26" s="15">
        <f t="shared" si="0"/>
        <v>76.632000000000005</v>
      </c>
      <c r="H26" s="15">
        <f t="shared" si="1"/>
        <v>93231.152000000002</v>
      </c>
      <c r="I26" s="1"/>
      <c r="J26" s="1"/>
    </row>
    <row r="27" spans="1:10" ht="18" customHeight="1">
      <c r="A27" s="60" t="s">
        <v>12</v>
      </c>
      <c r="B27" s="15">
        <v>76700</v>
      </c>
      <c r="C27" s="15">
        <v>0</v>
      </c>
      <c r="D27" s="15">
        <v>0</v>
      </c>
      <c r="E27" s="40">
        <f t="shared" si="2"/>
        <v>9480.1200000000008</v>
      </c>
      <c r="F27" s="15">
        <v>2480</v>
      </c>
      <c r="G27" s="15">
        <f t="shared" si="0"/>
        <v>76.632000000000005</v>
      </c>
      <c r="H27" s="15">
        <f t="shared" si="1"/>
        <v>88736.751999999993</v>
      </c>
      <c r="I27" s="1"/>
      <c r="J27" s="1"/>
    </row>
    <row r="28" spans="1:10" ht="14.25" customHeight="1">
      <c r="A28" s="60" t="s">
        <v>74</v>
      </c>
      <c r="B28" s="15">
        <v>74700</v>
      </c>
      <c r="C28" s="15">
        <v>0</v>
      </c>
      <c r="D28" s="15">
        <v>0</v>
      </c>
      <c r="E28" s="40">
        <f t="shared" si="2"/>
        <v>9232.92</v>
      </c>
      <c r="F28" s="15">
        <v>2480</v>
      </c>
      <c r="G28" s="15">
        <f t="shared" si="0"/>
        <v>76.632000000000005</v>
      </c>
      <c r="H28" s="15">
        <f t="shared" si="1"/>
        <v>86489.551999999996</v>
      </c>
      <c r="I28" s="1"/>
      <c r="J28" s="1"/>
    </row>
    <row r="29" spans="1:10" ht="18" customHeight="1">
      <c r="A29" s="36" t="s">
        <v>13</v>
      </c>
      <c r="B29" s="15"/>
      <c r="C29" s="15"/>
      <c r="D29" s="15"/>
      <c r="E29" s="15"/>
      <c r="F29" s="15"/>
      <c r="G29" s="15"/>
      <c r="H29" s="15"/>
      <c r="I29" s="1"/>
      <c r="J29" s="1"/>
    </row>
    <row r="30" spans="1:10" ht="14.25">
      <c r="A30" s="14" t="s">
        <v>28</v>
      </c>
      <c r="B30" s="15">
        <v>90500</v>
      </c>
      <c r="C30" s="15">
        <v>700</v>
      </c>
      <c r="D30" s="15">
        <v>3600</v>
      </c>
      <c r="E30" s="40">
        <f t="shared" ref="E30:E40" si="3">+(B30-C30-D30)*0.1236</f>
        <v>10654.32</v>
      </c>
      <c r="F30" s="15">
        <v>2480</v>
      </c>
      <c r="G30" s="15">
        <f t="shared" ref="G30:G40" si="4">+F30*0.0309</f>
        <v>76.632000000000005</v>
      </c>
      <c r="H30" s="15">
        <f t="shared" ref="H30:H40" si="5">+B30-C30-D30+E30+F30+G30</f>
        <v>99410.952000000005</v>
      </c>
      <c r="I30" s="1"/>
      <c r="J30" s="1"/>
    </row>
    <row r="31" spans="1:10" ht="14.25">
      <c r="A31" s="14" t="s">
        <v>45</v>
      </c>
      <c r="B31" s="15">
        <v>90300</v>
      </c>
      <c r="C31" s="15">
        <v>700</v>
      </c>
      <c r="D31" s="15">
        <v>4150</v>
      </c>
      <c r="E31" s="40">
        <f t="shared" si="3"/>
        <v>10561.62</v>
      </c>
      <c r="F31" s="15">
        <v>2480</v>
      </c>
      <c r="G31" s="15">
        <f t="shared" si="4"/>
        <v>76.632000000000005</v>
      </c>
      <c r="H31" s="15">
        <f t="shared" si="5"/>
        <v>98568.251999999993</v>
      </c>
      <c r="I31" s="1"/>
      <c r="J31" s="1"/>
    </row>
    <row r="32" spans="1:10" ht="14.25">
      <c r="A32" s="14" t="s">
        <v>44</v>
      </c>
      <c r="B32" s="15">
        <v>88950</v>
      </c>
      <c r="C32" s="15">
        <v>700</v>
      </c>
      <c r="D32" s="15">
        <v>3300</v>
      </c>
      <c r="E32" s="40">
        <f t="shared" si="3"/>
        <v>10499.82</v>
      </c>
      <c r="F32" s="15">
        <v>2480</v>
      </c>
      <c r="G32" s="15">
        <f t="shared" si="4"/>
        <v>76.632000000000005</v>
      </c>
      <c r="H32" s="15">
        <f t="shared" si="5"/>
        <v>98006.452000000005</v>
      </c>
      <c r="I32" s="1"/>
      <c r="J32" s="1"/>
    </row>
    <row r="33" spans="1:10" ht="14.25">
      <c r="A33" s="14" t="s">
        <v>187</v>
      </c>
      <c r="B33" s="15">
        <v>91050</v>
      </c>
      <c r="C33" s="15">
        <v>700</v>
      </c>
      <c r="D33" s="15">
        <v>3450</v>
      </c>
      <c r="E33" s="40">
        <f t="shared" si="3"/>
        <v>10740.84</v>
      </c>
      <c r="F33" s="15">
        <v>2480</v>
      </c>
      <c r="G33" s="15">
        <f t="shared" si="4"/>
        <v>76.632000000000005</v>
      </c>
      <c r="H33" s="15">
        <f t="shared" si="5"/>
        <v>100197.47199999999</v>
      </c>
      <c r="I33" s="1"/>
      <c r="J33" s="1"/>
    </row>
    <row r="34" spans="1:10" ht="14.25">
      <c r="A34" s="14" t="s">
        <v>30</v>
      </c>
      <c r="B34" s="15">
        <v>93850</v>
      </c>
      <c r="C34" s="15">
        <v>700</v>
      </c>
      <c r="D34" s="15">
        <v>4200</v>
      </c>
      <c r="E34" s="40">
        <f t="shared" si="3"/>
        <v>10994.22</v>
      </c>
      <c r="F34" s="15">
        <v>2480</v>
      </c>
      <c r="G34" s="15">
        <f t="shared" si="4"/>
        <v>76.632000000000005</v>
      </c>
      <c r="H34" s="15">
        <f t="shared" si="5"/>
        <v>102500.852</v>
      </c>
      <c r="I34" s="1"/>
      <c r="J34" s="1"/>
    </row>
    <row r="35" spans="1:10" ht="14.25">
      <c r="A35" s="14" t="s">
        <v>101</v>
      </c>
      <c r="B35" s="15">
        <v>92750</v>
      </c>
      <c r="C35" s="15">
        <v>700</v>
      </c>
      <c r="D35" s="15">
        <v>3700</v>
      </c>
      <c r="E35" s="40">
        <f t="shared" si="3"/>
        <v>10920.06</v>
      </c>
      <c r="F35" s="15">
        <v>2480</v>
      </c>
      <c r="G35" s="15">
        <f t="shared" si="4"/>
        <v>76.632000000000005</v>
      </c>
      <c r="H35" s="15">
        <f t="shared" si="5"/>
        <v>101826.692</v>
      </c>
      <c r="I35" s="1"/>
      <c r="J35" s="1"/>
    </row>
    <row r="36" spans="1:10" ht="14.25">
      <c r="A36" s="14" t="s">
        <v>46</v>
      </c>
      <c r="B36" s="15">
        <v>88350</v>
      </c>
      <c r="C36" s="15">
        <v>700</v>
      </c>
      <c r="D36" s="15">
        <v>3600</v>
      </c>
      <c r="E36" s="40">
        <f t="shared" si="3"/>
        <v>10388.58</v>
      </c>
      <c r="F36" s="15">
        <v>2480</v>
      </c>
      <c r="G36" s="15">
        <f t="shared" si="4"/>
        <v>76.632000000000005</v>
      </c>
      <c r="H36" s="15">
        <f t="shared" si="5"/>
        <v>96995.212</v>
      </c>
      <c r="I36" s="1"/>
      <c r="J36" s="1"/>
    </row>
    <row r="37" spans="1:10" ht="14.25">
      <c r="A37" s="14" t="s">
        <v>188</v>
      </c>
      <c r="B37" s="15">
        <v>90850</v>
      </c>
      <c r="C37" s="15">
        <v>700</v>
      </c>
      <c r="D37" s="15">
        <v>3700</v>
      </c>
      <c r="E37" s="40">
        <f t="shared" si="3"/>
        <v>10685.22</v>
      </c>
      <c r="F37" s="15">
        <v>2480</v>
      </c>
      <c r="G37" s="15">
        <f t="shared" si="4"/>
        <v>76.632000000000005</v>
      </c>
      <c r="H37" s="15">
        <f>+B37-C37-D37+E37+F37+G37</f>
        <v>99691.851999999999</v>
      </c>
      <c r="I37" s="1"/>
      <c r="J37" s="1"/>
    </row>
    <row r="38" spans="1:10" ht="14.25">
      <c r="A38" s="14" t="s">
        <v>31</v>
      </c>
      <c r="B38" s="15">
        <v>83950</v>
      </c>
      <c r="C38" s="15">
        <v>0</v>
      </c>
      <c r="D38" s="15">
        <v>0</v>
      </c>
      <c r="E38" s="40">
        <f t="shared" si="3"/>
        <v>10376.219999999999</v>
      </c>
      <c r="F38" s="15">
        <v>2480</v>
      </c>
      <c r="G38" s="15">
        <f t="shared" si="4"/>
        <v>76.632000000000005</v>
      </c>
      <c r="H38" s="15">
        <f t="shared" si="5"/>
        <v>96882.851999999999</v>
      </c>
      <c r="I38" s="1"/>
      <c r="J38" s="1"/>
    </row>
    <row r="39" spans="1:10" ht="14.25">
      <c r="A39" s="14" t="s">
        <v>43</v>
      </c>
      <c r="B39" s="15">
        <v>79950</v>
      </c>
      <c r="C39" s="15">
        <v>0</v>
      </c>
      <c r="D39" s="15">
        <v>0</v>
      </c>
      <c r="E39" s="40">
        <f t="shared" si="3"/>
        <v>9881.82</v>
      </c>
      <c r="F39" s="15">
        <v>2480</v>
      </c>
      <c r="G39" s="15">
        <f t="shared" si="4"/>
        <v>76.632000000000005</v>
      </c>
      <c r="H39" s="15">
        <f t="shared" si="5"/>
        <v>92388.452000000005</v>
      </c>
      <c r="I39" s="1"/>
      <c r="J39" s="1"/>
    </row>
    <row r="40" spans="1:10" ht="14.25">
      <c r="A40" s="14" t="s">
        <v>73</v>
      </c>
      <c r="B40" s="15">
        <v>77950</v>
      </c>
      <c r="C40" s="15">
        <v>0</v>
      </c>
      <c r="D40" s="15">
        <v>0</v>
      </c>
      <c r="E40" s="40">
        <f t="shared" si="3"/>
        <v>9634.6200000000008</v>
      </c>
      <c r="F40" s="15">
        <v>2480</v>
      </c>
      <c r="G40" s="15">
        <f t="shared" si="4"/>
        <v>76.632000000000005</v>
      </c>
      <c r="H40" s="15">
        <f t="shared" si="5"/>
        <v>90141.251999999993</v>
      </c>
      <c r="I40" s="1"/>
      <c r="J40" s="1"/>
    </row>
    <row r="41" spans="1:10" ht="18" customHeight="1">
      <c r="A41" s="36" t="s">
        <v>14</v>
      </c>
      <c r="B41" s="15"/>
      <c r="C41" s="15"/>
      <c r="D41" s="15"/>
      <c r="E41" s="15"/>
      <c r="F41" s="15"/>
      <c r="G41" s="15"/>
      <c r="H41" s="15"/>
      <c r="I41" s="1"/>
      <c r="J41" s="1"/>
    </row>
    <row r="42" spans="1:10" ht="14.25">
      <c r="A42" s="60" t="s">
        <v>173</v>
      </c>
      <c r="B42" s="15">
        <v>96800</v>
      </c>
      <c r="C42" s="15">
        <v>700</v>
      </c>
      <c r="D42" s="15">
        <v>4150</v>
      </c>
      <c r="E42" s="40">
        <f t="shared" ref="E42:E50" si="6">+(B42-C42-D42)*0.1236</f>
        <v>11365.02</v>
      </c>
      <c r="F42" s="15">
        <v>2480</v>
      </c>
      <c r="G42" s="15">
        <f t="shared" ref="G42:G50" si="7">+F42*0.0309</f>
        <v>76.632000000000005</v>
      </c>
      <c r="H42" s="15">
        <f t="shared" ref="H42:H49" si="8">+B42-C42-D42+E42+F42+G42</f>
        <v>105871.652</v>
      </c>
      <c r="I42" s="1"/>
      <c r="J42" s="1"/>
    </row>
    <row r="43" spans="1:10" ht="14.25">
      <c r="A43" s="60" t="s">
        <v>174</v>
      </c>
      <c r="B43" s="15">
        <v>95500</v>
      </c>
      <c r="C43" s="15">
        <v>700</v>
      </c>
      <c r="D43" s="15">
        <v>4100</v>
      </c>
      <c r="E43" s="40">
        <f t="shared" si="6"/>
        <v>11210.52</v>
      </c>
      <c r="F43" s="15">
        <v>2480</v>
      </c>
      <c r="G43" s="15">
        <f t="shared" si="7"/>
        <v>76.632000000000005</v>
      </c>
      <c r="H43" s="15">
        <f>+B43-C43-D43+E43+F43+G43</f>
        <v>104467.152</v>
      </c>
      <c r="I43" s="1"/>
      <c r="J43" s="1"/>
    </row>
    <row r="44" spans="1:10" ht="14.25">
      <c r="A44" s="14" t="s">
        <v>79</v>
      </c>
      <c r="B44" s="15">
        <v>96200</v>
      </c>
      <c r="C44" s="15">
        <v>700</v>
      </c>
      <c r="D44" s="15">
        <v>3850</v>
      </c>
      <c r="E44" s="40">
        <f t="shared" si="6"/>
        <v>11327.94</v>
      </c>
      <c r="F44" s="15">
        <v>2480</v>
      </c>
      <c r="G44" s="15">
        <f t="shared" si="7"/>
        <v>76.632000000000005</v>
      </c>
      <c r="H44" s="15">
        <f t="shared" si="8"/>
        <v>105534.572</v>
      </c>
      <c r="I44" s="1"/>
      <c r="J44" s="1"/>
    </row>
    <row r="45" spans="1:10" ht="14.25">
      <c r="A45" s="14" t="s">
        <v>125</v>
      </c>
      <c r="B45" s="15">
        <v>94300</v>
      </c>
      <c r="C45" s="15">
        <v>700</v>
      </c>
      <c r="D45" s="15">
        <v>4150</v>
      </c>
      <c r="E45" s="40">
        <f t="shared" si="6"/>
        <v>11056.02</v>
      </c>
      <c r="F45" s="15">
        <v>2480</v>
      </c>
      <c r="G45" s="15">
        <f t="shared" si="7"/>
        <v>76.632000000000005</v>
      </c>
      <c r="H45" s="15">
        <f t="shared" si="8"/>
        <v>103062.652</v>
      </c>
      <c r="I45" s="1"/>
      <c r="J45" s="1"/>
    </row>
    <row r="46" spans="1:10" ht="14.25">
      <c r="A46" s="14" t="s">
        <v>123</v>
      </c>
      <c r="B46" s="15">
        <v>94250</v>
      </c>
      <c r="C46" s="15">
        <v>700</v>
      </c>
      <c r="D46" s="15">
        <v>4350</v>
      </c>
      <c r="E46" s="40">
        <f t="shared" si="6"/>
        <v>11025.12</v>
      </c>
      <c r="F46" s="15">
        <v>2480</v>
      </c>
      <c r="G46" s="15">
        <f t="shared" si="7"/>
        <v>76.632000000000005</v>
      </c>
      <c r="H46" s="15">
        <f t="shared" si="8"/>
        <v>102781.75199999999</v>
      </c>
      <c r="I46" s="1"/>
      <c r="J46" s="1"/>
    </row>
    <row r="47" spans="1:10" ht="14.25">
      <c r="A47" s="14" t="s">
        <v>124</v>
      </c>
      <c r="B47" s="15">
        <v>93750</v>
      </c>
      <c r="C47" s="15">
        <v>700</v>
      </c>
      <c r="D47" s="15">
        <v>4350</v>
      </c>
      <c r="E47" s="40">
        <f t="shared" si="6"/>
        <v>10963.32</v>
      </c>
      <c r="F47" s="15">
        <v>2480</v>
      </c>
      <c r="G47" s="15">
        <f t="shared" si="7"/>
        <v>76.632000000000005</v>
      </c>
      <c r="H47" s="15">
        <f t="shared" si="8"/>
        <v>102219.952</v>
      </c>
      <c r="I47" s="1"/>
      <c r="J47" s="1"/>
    </row>
    <row r="48" spans="1:10" ht="14.25">
      <c r="A48" s="14" t="s">
        <v>80</v>
      </c>
      <c r="B48" s="15">
        <v>91500</v>
      </c>
      <c r="C48" s="15">
        <v>700</v>
      </c>
      <c r="D48" s="15">
        <v>3800</v>
      </c>
      <c r="E48" s="40">
        <f t="shared" si="6"/>
        <v>10753.2</v>
      </c>
      <c r="F48" s="15">
        <v>2480</v>
      </c>
      <c r="G48" s="15">
        <f t="shared" si="7"/>
        <v>76.632000000000005</v>
      </c>
      <c r="H48" s="15">
        <f t="shared" si="8"/>
        <v>100309.83199999999</v>
      </c>
      <c r="I48" s="1"/>
      <c r="J48" s="1"/>
    </row>
    <row r="49" spans="1:10" ht="14.25">
      <c r="A49" s="14" t="s">
        <v>47</v>
      </c>
      <c r="B49" s="15">
        <v>96600</v>
      </c>
      <c r="C49" s="15">
        <v>700</v>
      </c>
      <c r="D49" s="15">
        <v>800</v>
      </c>
      <c r="E49" s="40">
        <f t="shared" si="6"/>
        <v>11754.36</v>
      </c>
      <c r="F49" s="15">
        <v>2480</v>
      </c>
      <c r="G49" s="15">
        <f t="shared" si="7"/>
        <v>76.632000000000005</v>
      </c>
      <c r="H49" s="15">
        <f t="shared" si="8"/>
        <v>109410.992</v>
      </c>
      <c r="I49" s="1"/>
      <c r="J49" s="1"/>
    </row>
    <row r="50" spans="1:10" ht="14.25">
      <c r="A50" s="70" t="s">
        <v>165</v>
      </c>
      <c r="B50" s="15">
        <v>95800</v>
      </c>
      <c r="C50" s="15">
        <v>700</v>
      </c>
      <c r="D50" s="15">
        <v>4300</v>
      </c>
      <c r="E50" s="40">
        <f t="shared" si="6"/>
        <v>11222.880000000001</v>
      </c>
      <c r="F50" s="15">
        <v>2480</v>
      </c>
      <c r="G50" s="15">
        <f t="shared" si="7"/>
        <v>76.632000000000005</v>
      </c>
      <c r="H50" s="15">
        <f>+B50-C50-D50+E50+F50+G50</f>
        <v>104579.512</v>
      </c>
      <c r="I50" s="1"/>
      <c r="J50" s="1"/>
    </row>
    <row r="51" spans="1:10" ht="18" customHeight="1">
      <c r="A51" s="36" t="s">
        <v>15</v>
      </c>
      <c r="B51" s="15"/>
      <c r="C51" s="15"/>
      <c r="D51" s="15"/>
      <c r="E51" s="15"/>
      <c r="F51" s="15"/>
      <c r="G51" s="15"/>
      <c r="H51" s="15"/>
      <c r="I51" s="1"/>
      <c r="J51" s="1"/>
    </row>
    <row r="52" spans="1:10" ht="14.25">
      <c r="A52" s="14" t="s">
        <v>135</v>
      </c>
      <c r="B52" s="15">
        <v>89250</v>
      </c>
      <c r="C52" s="15">
        <v>700</v>
      </c>
      <c r="D52" s="15">
        <v>3800</v>
      </c>
      <c r="E52" s="40">
        <f t="shared" ref="E52:E61" si="9">+(B52-C52-D52)*0.1236</f>
        <v>10475.1</v>
      </c>
      <c r="F52" s="15">
        <v>2480</v>
      </c>
      <c r="G52" s="15">
        <f t="shared" ref="G52:G61" si="10">+F52*0.0309</f>
        <v>76.632000000000005</v>
      </c>
      <c r="H52" s="15">
        <f>+B52-C52-D52+E52+F52+G52</f>
        <v>97781.732000000004</v>
      </c>
      <c r="I52" s="1"/>
      <c r="J52" s="1"/>
    </row>
    <row r="53" spans="1:10" ht="14.25">
      <c r="A53" s="14" t="s">
        <v>133</v>
      </c>
      <c r="B53" s="15">
        <v>88700</v>
      </c>
      <c r="C53" s="15">
        <v>700</v>
      </c>
      <c r="D53" s="15">
        <v>3800</v>
      </c>
      <c r="E53" s="40">
        <f t="shared" si="9"/>
        <v>10407.120000000001</v>
      </c>
      <c r="F53" s="15">
        <v>2480</v>
      </c>
      <c r="G53" s="15">
        <f t="shared" si="10"/>
        <v>76.632000000000005</v>
      </c>
      <c r="H53" s="15">
        <f t="shared" ref="H53:H61" si="11">+B53-C53-D53+E53+F53+G53</f>
        <v>97163.751999999993</v>
      </c>
      <c r="I53" s="1"/>
      <c r="J53" s="1"/>
    </row>
    <row r="54" spans="1:10" ht="14.25">
      <c r="A54" s="14" t="s">
        <v>119</v>
      </c>
      <c r="B54" s="15">
        <v>88700</v>
      </c>
      <c r="C54" s="15">
        <v>700</v>
      </c>
      <c r="D54" s="15">
        <v>3800</v>
      </c>
      <c r="E54" s="40">
        <f t="shared" si="9"/>
        <v>10407.120000000001</v>
      </c>
      <c r="F54" s="15">
        <v>2480</v>
      </c>
      <c r="G54" s="15">
        <f t="shared" si="10"/>
        <v>76.632000000000005</v>
      </c>
      <c r="H54" s="15">
        <f>+B54-C54-D54+E54+F54+G54</f>
        <v>97163.751999999993</v>
      </c>
      <c r="I54" s="1"/>
      <c r="J54" s="1"/>
    </row>
    <row r="55" spans="1:10" ht="14.25">
      <c r="A55" s="14" t="s">
        <v>42</v>
      </c>
      <c r="B55" s="15">
        <v>89550</v>
      </c>
      <c r="C55" s="15">
        <v>700</v>
      </c>
      <c r="D55" s="15">
        <v>3100</v>
      </c>
      <c r="E55" s="40">
        <f t="shared" si="9"/>
        <v>10598.7</v>
      </c>
      <c r="F55" s="15">
        <v>2480</v>
      </c>
      <c r="G55" s="15">
        <f t="shared" si="10"/>
        <v>76.632000000000005</v>
      </c>
      <c r="H55" s="15">
        <f t="shared" si="11"/>
        <v>98905.331999999995</v>
      </c>
      <c r="I55" s="1"/>
      <c r="J55" s="1"/>
    </row>
    <row r="56" spans="1:10" ht="14.25">
      <c r="A56" s="14" t="s">
        <v>54</v>
      </c>
      <c r="B56" s="15">
        <v>91050</v>
      </c>
      <c r="C56" s="15">
        <v>700</v>
      </c>
      <c r="D56" s="15">
        <v>3100</v>
      </c>
      <c r="E56" s="40">
        <f t="shared" si="9"/>
        <v>10784.1</v>
      </c>
      <c r="F56" s="15">
        <v>2480</v>
      </c>
      <c r="G56" s="15">
        <f t="shared" si="10"/>
        <v>76.632000000000005</v>
      </c>
      <c r="H56" s="15">
        <f t="shared" si="11"/>
        <v>100590.732</v>
      </c>
      <c r="I56" s="1"/>
      <c r="J56" s="1"/>
    </row>
    <row r="57" spans="1:10" ht="14.25">
      <c r="A57" s="14" t="s">
        <v>200</v>
      </c>
      <c r="B57" s="15">
        <v>90250</v>
      </c>
      <c r="C57" s="15">
        <v>700</v>
      </c>
      <c r="D57" s="15">
        <v>3050</v>
      </c>
      <c r="E57" s="40">
        <f t="shared" si="9"/>
        <v>10691.4</v>
      </c>
      <c r="F57" s="15">
        <v>2480</v>
      </c>
      <c r="G57" s="15">
        <f t="shared" si="10"/>
        <v>76.632000000000005</v>
      </c>
      <c r="H57" s="15">
        <f t="shared" si="11"/>
        <v>99748.031999999992</v>
      </c>
      <c r="I57" s="1"/>
      <c r="J57" s="1"/>
    </row>
    <row r="58" spans="1:10" ht="14.25">
      <c r="A58" s="14" t="s">
        <v>196</v>
      </c>
      <c r="B58" s="15">
        <v>89750</v>
      </c>
      <c r="C58" s="15">
        <v>700</v>
      </c>
      <c r="D58" s="15">
        <v>3050</v>
      </c>
      <c r="E58" s="40">
        <f>+(B58-C58-D58)*0.1236</f>
        <v>10629.6</v>
      </c>
      <c r="F58" s="15">
        <v>2480</v>
      </c>
      <c r="G58" s="15">
        <f>+F58*0.0309</f>
        <v>76.632000000000005</v>
      </c>
      <c r="H58" s="15">
        <f>+B58-C58-D58+E58+F58+G58</f>
        <v>99186.232000000004</v>
      </c>
      <c r="I58" s="1"/>
      <c r="J58" s="1"/>
    </row>
    <row r="59" spans="1:10" ht="14.25">
      <c r="A59" s="14" t="s">
        <v>11</v>
      </c>
      <c r="B59" s="15">
        <v>83500</v>
      </c>
      <c r="C59" s="15">
        <v>0</v>
      </c>
      <c r="D59" s="15">
        <v>0</v>
      </c>
      <c r="E59" s="40">
        <f t="shared" si="9"/>
        <v>10320.6</v>
      </c>
      <c r="F59" s="15">
        <v>2480</v>
      </c>
      <c r="G59" s="15">
        <f t="shared" si="10"/>
        <v>76.632000000000005</v>
      </c>
      <c r="H59" s="15">
        <f t="shared" si="11"/>
        <v>96377.232000000004</v>
      </c>
      <c r="I59" s="1"/>
      <c r="J59" s="1"/>
    </row>
    <row r="60" spans="1:10" ht="14.25">
      <c r="A60" s="14" t="s">
        <v>12</v>
      </c>
      <c r="B60" s="15">
        <v>80000</v>
      </c>
      <c r="C60" s="15">
        <v>0</v>
      </c>
      <c r="D60" s="15">
        <v>0</v>
      </c>
      <c r="E60" s="40">
        <f t="shared" si="9"/>
        <v>9888</v>
      </c>
      <c r="F60" s="15">
        <v>2480</v>
      </c>
      <c r="G60" s="15">
        <f t="shared" si="10"/>
        <v>76.632000000000005</v>
      </c>
      <c r="H60" s="15">
        <f t="shared" si="11"/>
        <v>92444.631999999998</v>
      </c>
      <c r="I60" s="1"/>
      <c r="J60" s="1"/>
    </row>
    <row r="61" spans="1:10" ht="14.25">
      <c r="A61" s="14" t="s">
        <v>75</v>
      </c>
      <c r="B61" s="15">
        <v>76000</v>
      </c>
      <c r="C61" s="15">
        <v>0</v>
      </c>
      <c r="D61" s="15">
        <v>0</v>
      </c>
      <c r="E61" s="40">
        <f t="shared" si="9"/>
        <v>9393.6</v>
      </c>
      <c r="F61" s="15">
        <v>2480</v>
      </c>
      <c r="G61" s="15">
        <f t="shared" si="10"/>
        <v>76.632000000000005</v>
      </c>
      <c r="H61" s="15">
        <f t="shared" si="11"/>
        <v>87950.232000000004</v>
      </c>
      <c r="I61" s="1"/>
      <c r="J61" s="1"/>
    </row>
    <row r="62" spans="1:10" ht="18" customHeight="1">
      <c r="A62" s="17"/>
      <c r="B62" s="18"/>
      <c r="C62" s="18"/>
      <c r="D62" s="18"/>
      <c r="E62" s="18"/>
      <c r="F62" s="18"/>
      <c r="G62" s="18"/>
      <c r="H62" s="18"/>
      <c r="I62" s="18"/>
      <c r="J62" s="1"/>
    </row>
    <row r="63" spans="1:10" ht="16.5" customHeight="1">
      <c r="A63" s="57" t="s">
        <v>169</v>
      </c>
      <c r="B63" s="49"/>
      <c r="C63" s="49"/>
      <c r="D63" s="49"/>
      <c r="E63" s="49"/>
      <c r="F63" s="49"/>
      <c r="G63" s="49"/>
      <c r="H63" s="49"/>
      <c r="I63" s="4"/>
      <c r="J63" s="4"/>
    </row>
    <row r="64" spans="1:10" ht="16.5" customHeight="1">
      <c r="A64" s="58" t="s">
        <v>168</v>
      </c>
      <c r="B64" s="49"/>
      <c r="C64" s="49"/>
      <c r="D64" s="49"/>
      <c r="E64" s="49"/>
      <c r="F64" s="49"/>
      <c r="G64" s="49"/>
      <c r="H64" s="49"/>
      <c r="I64" s="4"/>
      <c r="J64" s="4"/>
    </row>
    <row r="65" spans="1:10">
      <c r="A65" s="71" t="s">
        <v>167</v>
      </c>
      <c r="B65" s="49"/>
      <c r="C65" s="49"/>
      <c r="D65" s="49"/>
      <c r="E65" s="49"/>
      <c r="F65" s="49"/>
      <c r="G65" s="49"/>
      <c r="H65" s="49"/>
      <c r="I65" s="2"/>
      <c r="J65" s="1"/>
    </row>
    <row r="66" spans="1:10">
      <c r="A66" s="50" t="s">
        <v>160</v>
      </c>
      <c r="B66" s="22"/>
      <c r="C66" s="22"/>
      <c r="D66" s="22"/>
      <c r="E66" s="22"/>
      <c r="F66" s="22"/>
      <c r="G66" s="23"/>
      <c r="H66" s="23"/>
      <c r="I66" s="2"/>
      <c r="J66" s="1"/>
    </row>
    <row r="67" spans="1:10">
      <c r="A67" s="52" t="s">
        <v>117</v>
      </c>
      <c r="B67" s="22"/>
      <c r="C67" s="22"/>
      <c r="D67" s="22"/>
      <c r="E67" s="22"/>
      <c r="F67" s="22"/>
      <c r="G67" s="23"/>
      <c r="H67" s="23"/>
      <c r="I67" s="2"/>
      <c r="J67" s="1"/>
    </row>
    <row r="68" spans="1:10">
      <c r="A68" s="50" t="s">
        <v>105</v>
      </c>
      <c r="B68" s="1"/>
      <c r="C68" s="24"/>
      <c r="D68" s="24"/>
      <c r="E68" s="24"/>
      <c r="F68" s="24"/>
      <c r="G68" s="24"/>
      <c r="H68" s="2"/>
      <c r="I68" s="2"/>
      <c r="J68" s="1"/>
    </row>
    <row r="69" spans="1:10">
      <c r="A69" s="50" t="s">
        <v>106</v>
      </c>
      <c r="B69" s="20"/>
      <c r="C69" s="20"/>
      <c r="D69" s="20"/>
      <c r="E69" s="20"/>
      <c r="F69" s="20"/>
      <c r="G69" s="20"/>
      <c r="H69" s="21"/>
      <c r="I69" s="1"/>
      <c r="J69" s="1"/>
    </row>
    <row r="70" spans="1:10">
      <c r="A70" s="50" t="s">
        <v>107</v>
      </c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50" t="s">
        <v>108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50" t="s">
        <v>109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68" t="s">
        <v>163</v>
      </c>
      <c r="B73" s="1"/>
      <c r="C73" s="1"/>
      <c r="D73" s="1"/>
      <c r="E73" s="1"/>
      <c r="F73" s="1"/>
      <c r="G73" s="1"/>
      <c r="H73" s="1"/>
      <c r="I73" s="1"/>
    </row>
    <row r="74" spans="1:10">
      <c r="A74" s="25" t="s">
        <v>17</v>
      </c>
      <c r="B74" s="25"/>
      <c r="C74" s="25"/>
      <c r="D74" s="1"/>
      <c r="E74" s="1"/>
      <c r="F74" s="1"/>
      <c r="G74" s="1"/>
      <c r="H74" s="1"/>
      <c r="I74" s="1"/>
      <c r="J74" s="1"/>
    </row>
    <row r="75" spans="1:10" ht="15">
      <c r="A75" s="26" t="s">
        <v>48</v>
      </c>
      <c r="B75" s="25"/>
      <c r="C75" s="25"/>
      <c r="D75" s="1"/>
      <c r="E75" s="1"/>
      <c r="F75" s="1"/>
      <c r="G75" s="1"/>
      <c r="H75" s="1"/>
      <c r="I75" s="1"/>
      <c r="J75" s="1"/>
    </row>
    <row r="76" spans="1:10" ht="15">
      <c r="A76" s="26" t="s">
        <v>52</v>
      </c>
      <c r="B76" s="25"/>
      <c r="C76" s="1"/>
      <c r="D76" s="1"/>
      <c r="E76" s="1"/>
      <c r="F76" s="1"/>
      <c r="G76" s="1"/>
      <c r="H76" s="1"/>
      <c r="I76" s="1"/>
      <c r="J76" s="1"/>
    </row>
    <row r="77" spans="1:10"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 t="s">
        <v>16</v>
      </c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>
      <c r="A1185" s="1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>
      <c r="A1186" s="1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>
      <c r="A1187" s="1"/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>
      <c r="A1188" s="1"/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>
      <c r="A1189" s="1"/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>
      <c r="A1190" s="1"/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>
      <c r="A1191" s="1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>
      <c r="A1192" s="1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>
      <c r="A1193" s="1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>
      <c r="A1194" s="1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>
      <c r="A1195" s="1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>
      <c r="A1196" s="1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>
      <c r="A1197" s="1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>
      <c r="A1198" s="1"/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>
      <c r="A1199" s="1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>
      <c r="A1200" s="1"/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>
      <c r="A1201" s="1"/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>
      <c r="A1202" s="1"/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>
      <c r="A1203" s="1"/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>
      <c r="A1204" s="1"/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>
      <c r="A1205" s="1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>
      <c r="A1206" s="1"/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>
      <c r="A1207" s="1"/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>
      <c r="A1208" s="1"/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>
      <c r="A1209" s="1"/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>
      <c r="A1210" s="1"/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>
      <c r="A1211" s="1"/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>
      <c r="A1212" s="1"/>
      <c r="B1212" s="1"/>
      <c r="C1212" s="1"/>
      <c r="D1212" s="1"/>
      <c r="E1212" s="1"/>
      <c r="F1212" s="1"/>
      <c r="G1212" s="1"/>
      <c r="H1212" s="1"/>
      <c r="I1212" s="1"/>
      <c r="J1212" s="1"/>
    </row>
    <row r="1213" spans="1:10">
      <c r="A1213" s="1"/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>
      <c r="A1214" s="1"/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>
      <c r="A1215" s="1"/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>
      <c r="A1216" s="1"/>
      <c r="B1216" s="1"/>
      <c r="C1216" s="1"/>
      <c r="D1216" s="1"/>
      <c r="E1216" s="1"/>
      <c r="F1216" s="1"/>
      <c r="G1216" s="1"/>
      <c r="H1216" s="1"/>
      <c r="I1216" s="1"/>
      <c r="J1216" s="1"/>
    </row>
    <row r="1217" spans="1:10">
      <c r="A1217" s="1"/>
      <c r="B1217" s="1"/>
      <c r="C1217" s="1"/>
      <c r="D1217" s="1"/>
      <c r="E1217" s="1"/>
      <c r="F1217" s="1"/>
      <c r="G1217" s="1"/>
      <c r="H1217" s="1"/>
      <c r="I1217" s="1"/>
      <c r="J1217" s="1"/>
    </row>
    <row r="1218" spans="1:10">
      <c r="A1218" s="1"/>
      <c r="B1218" s="1"/>
      <c r="C1218" s="1"/>
      <c r="D1218" s="1"/>
      <c r="E1218" s="1"/>
      <c r="F1218" s="1"/>
      <c r="G1218" s="1"/>
      <c r="H1218" s="1"/>
      <c r="I1218" s="1"/>
      <c r="J1218" s="1"/>
    </row>
    <row r="1219" spans="1:10">
      <c r="A1219" s="1"/>
      <c r="B1219" s="1"/>
      <c r="C1219" s="1"/>
      <c r="D1219" s="1"/>
      <c r="E1219" s="1"/>
      <c r="F1219" s="1"/>
      <c r="G1219" s="1"/>
      <c r="H1219" s="1"/>
      <c r="I1219" s="1"/>
      <c r="J1219" s="1"/>
    </row>
    <row r="1220" spans="1:10">
      <c r="A1220" s="1"/>
      <c r="B1220" s="1"/>
      <c r="C1220" s="1"/>
      <c r="D1220" s="1"/>
      <c r="E1220" s="1"/>
      <c r="F1220" s="1"/>
      <c r="G1220" s="1"/>
      <c r="H1220" s="1"/>
      <c r="I1220" s="1"/>
      <c r="J1220" s="1"/>
    </row>
    <row r="1221" spans="1:10">
      <c r="A1221" s="1"/>
      <c r="B1221" s="1"/>
      <c r="C1221" s="1"/>
      <c r="D1221" s="1"/>
      <c r="E1221" s="1"/>
      <c r="F1221" s="1"/>
      <c r="G1221" s="1"/>
      <c r="H1221" s="1"/>
      <c r="I1221" s="1"/>
      <c r="J1221" s="1"/>
    </row>
    <row r="1222" spans="1:10">
      <c r="A1222" s="1"/>
      <c r="B1222" s="1"/>
      <c r="C1222" s="1"/>
      <c r="D1222" s="1"/>
      <c r="E1222" s="1"/>
      <c r="F1222" s="1"/>
      <c r="G1222" s="1"/>
      <c r="H1222" s="1"/>
      <c r="I1222" s="1"/>
      <c r="J1222" s="1"/>
    </row>
    <row r="1223" spans="1:10">
      <c r="A1223" s="1"/>
      <c r="B1223" s="1"/>
      <c r="C1223" s="1"/>
      <c r="D1223" s="1"/>
      <c r="E1223" s="1"/>
      <c r="F1223" s="1"/>
      <c r="G1223" s="1"/>
      <c r="H1223" s="1"/>
      <c r="I1223" s="1"/>
      <c r="J1223" s="1"/>
    </row>
    <row r="1224" spans="1:10">
      <c r="A1224" s="1"/>
      <c r="B1224" s="1"/>
      <c r="C1224" s="1"/>
      <c r="D1224" s="1"/>
      <c r="E1224" s="1"/>
      <c r="F1224" s="1"/>
      <c r="G1224" s="1"/>
      <c r="H1224" s="1"/>
      <c r="I1224" s="1"/>
      <c r="J1224" s="1"/>
    </row>
    <row r="1225" spans="1:10">
      <c r="A1225" s="1"/>
      <c r="B1225" s="1"/>
      <c r="C1225" s="1"/>
      <c r="D1225" s="1"/>
      <c r="E1225" s="1"/>
      <c r="F1225" s="1"/>
      <c r="G1225" s="1"/>
      <c r="H1225" s="1"/>
      <c r="I1225" s="1"/>
      <c r="J1225" s="1"/>
    </row>
    <row r="1226" spans="1:10">
      <c r="A1226" s="1"/>
      <c r="B1226" s="1"/>
      <c r="C1226" s="1"/>
      <c r="D1226" s="1"/>
      <c r="E1226" s="1"/>
      <c r="F1226" s="1"/>
      <c r="G1226" s="1"/>
      <c r="H1226" s="1"/>
      <c r="I1226" s="1"/>
      <c r="J1226" s="1"/>
    </row>
    <row r="1227" spans="1:10">
      <c r="A1227" s="1"/>
      <c r="B1227" s="1"/>
      <c r="C1227" s="1"/>
      <c r="D1227" s="1"/>
      <c r="E1227" s="1"/>
      <c r="F1227" s="1"/>
      <c r="G1227" s="1"/>
      <c r="H1227" s="1"/>
      <c r="I1227" s="1"/>
      <c r="J1227" s="1"/>
    </row>
    <row r="1228" spans="1:10">
      <c r="A1228" s="1"/>
      <c r="B1228" s="1"/>
      <c r="C1228" s="1"/>
      <c r="D1228" s="1"/>
      <c r="E1228" s="1"/>
      <c r="F1228" s="1"/>
      <c r="G1228" s="1"/>
      <c r="H1228" s="1"/>
      <c r="I1228" s="1"/>
      <c r="J1228" s="1"/>
    </row>
    <row r="1229" spans="1:10">
      <c r="A1229" s="1"/>
      <c r="B1229" s="1"/>
      <c r="C1229" s="1"/>
      <c r="D1229" s="1"/>
      <c r="E1229" s="1"/>
      <c r="F1229" s="1"/>
      <c r="G1229" s="1"/>
      <c r="H1229" s="1"/>
      <c r="I1229" s="1"/>
      <c r="J1229" s="1"/>
    </row>
    <row r="1230" spans="1:10">
      <c r="A1230" s="1"/>
      <c r="B1230" s="1"/>
      <c r="C1230" s="1"/>
      <c r="D1230" s="1"/>
      <c r="E1230" s="1"/>
      <c r="F1230" s="1"/>
      <c r="G1230" s="1"/>
      <c r="H1230" s="1"/>
      <c r="I1230" s="1"/>
      <c r="J1230" s="1"/>
    </row>
    <row r="1231" spans="1:10">
      <c r="A1231" s="1"/>
      <c r="B1231" s="1"/>
      <c r="C1231" s="1"/>
      <c r="D1231" s="1"/>
      <c r="E1231" s="1"/>
      <c r="F1231" s="1"/>
      <c r="G1231" s="1"/>
      <c r="H1231" s="1"/>
      <c r="I1231" s="1"/>
      <c r="J1231" s="1"/>
    </row>
    <row r="1232" spans="1:10">
      <c r="A1232" s="1"/>
      <c r="B1232" s="1"/>
      <c r="C1232" s="1"/>
      <c r="D1232" s="1"/>
      <c r="E1232" s="1"/>
      <c r="F1232" s="1"/>
      <c r="G1232" s="1"/>
      <c r="H1232" s="1"/>
      <c r="I1232" s="1"/>
      <c r="J1232" s="1"/>
    </row>
    <row r="1233" spans="1:10">
      <c r="A1233" s="1"/>
      <c r="B1233" s="1"/>
      <c r="C1233" s="1"/>
      <c r="D1233" s="1"/>
      <c r="E1233" s="1"/>
      <c r="F1233" s="1"/>
      <c r="G1233" s="1"/>
      <c r="H1233" s="1"/>
      <c r="I1233" s="1"/>
      <c r="J1233" s="1"/>
    </row>
    <row r="1234" spans="1:10">
      <c r="A1234" s="1"/>
      <c r="B1234" s="1"/>
      <c r="C1234" s="1"/>
      <c r="D1234" s="1"/>
      <c r="E1234" s="1"/>
      <c r="F1234" s="1"/>
      <c r="G1234" s="1"/>
      <c r="H1234" s="1"/>
      <c r="I1234" s="1"/>
      <c r="J1234" s="1"/>
    </row>
    <row r="1235" spans="1:10">
      <c r="A1235" s="1"/>
      <c r="B1235" s="1"/>
      <c r="C1235" s="1"/>
      <c r="D1235" s="1"/>
      <c r="E1235" s="1"/>
      <c r="F1235" s="1"/>
      <c r="G1235" s="1"/>
      <c r="H1235" s="1"/>
      <c r="I1235" s="1"/>
      <c r="J1235" s="1"/>
    </row>
    <row r="1236" spans="1:10">
      <c r="A1236" s="1"/>
      <c r="B1236" s="1"/>
      <c r="C1236" s="1"/>
      <c r="D1236" s="1"/>
      <c r="E1236" s="1"/>
      <c r="F1236" s="1"/>
      <c r="G1236" s="1"/>
      <c r="H1236" s="1"/>
      <c r="I1236" s="1"/>
      <c r="J1236" s="1"/>
    </row>
    <row r="1237" spans="1:10">
      <c r="A1237" s="1"/>
      <c r="B1237" s="1"/>
      <c r="C1237" s="1"/>
      <c r="D1237" s="1"/>
      <c r="E1237" s="1"/>
      <c r="F1237" s="1"/>
      <c r="G1237" s="1"/>
      <c r="H1237" s="1"/>
      <c r="I1237" s="1"/>
      <c r="J1237" s="1"/>
    </row>
    <row r="1238" spans="1:10">
      <c r="A1238" s="1"/>
      <c r="B1238" s="1"/>
      <c r="C1238" s="1"/>
      <c r="D1238" s="1"/>
      <c r="E1238" s="1"/>
      <c r="F1238" s="1"/>
      <c r="G1238" s="1"/>
      <c r="H1238" s="1"/>
      <c r="I1238" s="1"/>
      <c r="J1238" s="1"/>
    </row>
    <row r="1239" spans="1:10">
      <c r="A1239" s="1"/>
      <c r="B1239" s="1"/>
      <c r="C1239" s="1"/>
      <c r="D1239" s="1"/>
      <c r="E1239" s="1"/>
      <c r="F1239" s="1"/>
      <c r="G1239" s="1"/>
      <c r="H1239" s="1"/>
      <c r="I1239" s="1"/>
      <c r="J1239" s="1"/>
    </row>
    <row r="1240" spans="1:10">
      <c r="A1240" s="1"/>
      <c r="B1240" s="1"/>
      <c r="C1240" s="1"/>
      <c r="D1240" s="1"/>
      <c r="E1240" s="1"/>
      <c r="F1240" s="1"/>
      <c r="G1240" s="1"/>
      <c r="H1240" s="1"/>
      <c r="I1240" s="1"/>
      <c r="J1240" s="1"/>
    </row>
    <row r="1241" spans="1:10">
      <c r="A1241" s="1"/>
      <c r="B1241" s="1"/>
      <c r="C1241" s="1"/>
      <c r="D1241" s="1"/>
      <c r="E1241" s="1"/>
      <c r="F1241" s="1"/>
      <c r="G1241" s="1"/>
      <c r="H1241" s="1"/>
      <c r="I1241" s="1"/>
      <c r="J1241" s="1"/>
    </row>
    <row r="1242" spans="1:10">
      <c r="A1242" s="1"/>
      <c r="B1242" s="1"/>
      <c r="C1242" s="1"/>
      <c r="D1242" s="1"/>
      <c r="E1242" s="1"/>
      <c r="F1242" s="1"/>
      <c r="G1242" s="1"/>
      <c r="H1242" s="1"/>
      <c r="I1242" s="1"/>
      <c r="J1242" s="1"/>
    </row>
    <row r="1243" spans="1:10">
      <c r="A1243" s="1"/>
      <c r="B1243" s="1"/>
      <c r="C1243" s="1"/>
      <c r="D1243" s="1"/>
      <c r="E1243" s="1"/>
      <c r="F1243" s="1"/>
      <c r="G1243" s="1"/>
      <c r="H1243" s="1"/>
      <c r="I1243" s="1"/>
      <c r="J1243" s="1"/>
    </row>
    <row r="1244" spans="1:10">
      <c r="A1244" s="1"/>
      <c r="B1244" s="1"/>
      <c r="C1244" s="1"/>
      <c r="D1244" s="1"/>
      <c r="E1244" s="1"/>
      <c r="F1244" s="1"/>
      <c r="G1244" s="1"/>
      <c r="H1244" s="1"/>
      <c r="I1244" s="1"/>
      <c r="J1244" s="1"/>
    </row>
    <row r="1245" spans="1:10">
      <c r="A1245" s="1"/>
      <c r="B1245" s="1"/>
      <c r="C1245" s="1"/>
      <c r="D1245" s="1"/>
      <c r="E1245" s="1"/>
      <c r="F1245" s="1"/>
      <c r="G1245" s="1"/>
      <c r="H1245" s="1"/>
      <c r="I1245" s="1"/>
      <c r="J1245" s="1"/>
    </row>
    <row r="1246" spans="1:10">
      <c r="A1246" s="1"/>
      <c r="B1246" s="1"/>
      <c r="C1246" s="1"/>
      <c r="D1246" s="1"/>
      <c r="E1246" s="1"/>
      <c r="F1246" s="1"/>
      <c r="G1246" s="1"/>
      <c r="H1246" s="1"/>
      <c r="I1246" s="1"/>
      <c r="J1246" s="1"/>
    </row>
    <row r="1247" spans="1:10">
      <c r="A1247" s="1"/>
      <c r="B1247" s="1"/>
      <c r="C1247" s="1"/>
      <c r="D1247" s="1"/>
      <c r="E1247" s="1"/>
      <c r="F1247" s="1"/>
      <c r="G1247" s="1"/>
      <c r="H1247" s="1"/>
      <c r="I1247" s="1"/>
      <c r="J1247" s="1"/>
    </row>
    <row r="1248" spans="1:10">
      <c r="A1248" s="1"/>
      <c r="B1248" s="1"/>
      <c r="C1248" s="1"/>
      <c r="D1248" s="1"/>
      <c r="E1248" s="1"/>
      <c r="F1248" s="1"/>
      <c r="G1248" s="1"/>
      <c r="H1248" s="1"/>
      <c r="I1248" s="1"/>
      <c r="J1248" s="1"/>
    </row>
    <row r="1249" spans="1:10">
      <c r="A1249" s="1"/>
      <c r="B1249" s="1"/>
      <c r="C1249" s="1"/>
      <c r="D1249" s="1"/>
      <c r="E1249" s="1"/>
      <c r="F1249" s="1"/>
      <c r="G1249" s="1"/>
      <c r="H1249" s="1"/>
      <c r="I1249" s="1"/>
      <c r="J1249" s="1"/>
    </row>
    <row r="1250" spans="1:10">
      <c r="A1250" s="1"/>
      <c r="B1250" s="1"/>
      <c r="C1250" s="1"/>
      <c r="D1250" s="1"/>
      <c r="E1250" s="1"/>
      <c r="F1250" s="1"/>
      <c r="G1250" s="1"/>
      <c r="H1250" s="1"/>
      <c r="I1250" s="1"/>
      <c r="J1250" s="1"/>
    </row>
    <row r="1251" spans="1:10">
      <c r="A1251" s="1"/>
      <c r="B1251" s="1"/>
      <c r="C1251" s="1"/>
      <c r="D1251" s="1"/>
      <c r="E1251" s="1"/>
      <c r="F1251" s="1"/>
      <c r="G1251" s="1"/>
      <c r="H1251" s="1"/>
      <c r="I1251" s="1"/>
      <c r="J1251" s="1"/>
    </row>
    <row r="1252" spans="1:10">
      <c r="A1252" s="1"/>
      <c r="B1252" s="1"/>
      <c r="C1252" s="1"/>
      <c r="D1252" s="1"/>
      <c r="E1252" s="1"/>
      <c r="F1252" s="1"/>
      <c r="G1252" s="1"/>
      <c r="H1252" s="1"/>
      <c r="I1252" s="1"/>
      <c r="J1252" s="1"/>
    </row>
    <row r="1253" spans="1:10">
      <c r="A1253" s="1"/>
      <c r="B1253" s="1"/>
      <c r="C1253" s="1"/>
      <c r="D1253" s="1"/>
      <c r="E1253" s="1"/>
      <c r="F1253" s="1"/>
      <c r="G1253" s="1"/>
      <c r="H1253" s="1"/>
      <c r="I1253" s="1"/>
      <c r="J1253" s="1"/>
    </row>
    <row r="1254" spans="1:10">
      <c r="A1254" s="1"/>
      <c r="B1254" s="1"/>
      <c r="C1254" s="1"/>
      <c r="D1254" s="1"/>
      <c r="E1254" s="1"/>
      <c r="F1254" s="1"/>
      <c r="G1254" s="1"/>
      <c r="H1254" s="1"/>
      <c r="I1254" s="1"/>
      <c r="J1254" s="1"/>
    </row>
    <row r="1255" spans="1:10">
      <c r="A1255" s="1"/>
      <c r="B1255" s="1"/>
      <c r="C1255" s="1"/>
      <c r="D1255" s="1"/>
      <c r="E1255" s="1"/>
      <c r="F1255" s="1"/>
      <c r="G1255" s="1"/>
      <c r="H1255" s="1"/>
      <c r="I1255" s="1"/>
      <c r="J1255" s="1"/>
    </row>
    <row r="1256" spans="1:10">
      <c r="A1256" s="1"/>
      <c r="B1256" s="1"/>
      <c r="C1256" s="1"/>
      <c r="D1256" s="1"/>
      <c r="E1256" s="1"/>
      <c r="F1256" s="1"/>
      <c r="G1256" s="1"/>
      <c r="H1256" s="1"/>
      <c r="I1256" s="1"/>
      <c r="J1256" s="1"/>
    </row>
    <row r="1257" spans="1:10">
      <c r="A1257" s="1"/>
      <c r="B1257" s="1"/>
      <c r="C1257" s="1"/>
      <c r="D1257" s="1"/>
      <c r="E1257" s="1"/>
      <c r="F1257" s="1"/>
      <c r="G1257" s="1"/>
      <c r="H1257" s="1"/>
      <c r="I1257" s="1"/>
      <c r="J1257" s="1"/>
    </row>
    <row r="1258" spans="1:10">
      <c r="A1258" s="1"/>
      <c r="B1258" s="1"/>
      <c r="C1258" s="1"/>
      <c r="D1258" s="1"/>
      <c r="E1258" s="1"/>
      <c r="F1258" s="1"/>
      <c r="G1258" s="1"/>
      <c r="H1258" s="1"/>
      <c r="I1258" s="1"/>
      <c r="J1258" s="1"/>
    </row>
    <row r="1259" spans="1:10">
      <c r="A1259" s="1"/>
      <c r="B1259" s="1"/>
      <c r="C1259" s="1"/>
      <c r="D1259" s="1"/>
      <c r="E1259" s="1"/>
      <c r="F1259" s="1"/>
      <c r="G1259" s="1"/>
      <c r="H1259" s="1"/>
      <c r="I1259" s="1"/>
      <c r="J1259" s="1"/>
    </row>
    <row r="1260" spans="1:10">
      <c r="A1260" s="1"/>
      <c r="B1260" s="1"/>
      <c r="C1260" s="1"/>
      <c r="D1260" s="1"/>
      <c r="E1260" s="1"/>
      <c r="F1260" s="1"/>
      <c r="G1260" s="1"/>
      <c r="H1260" s="1"/>
      <c r="I1260" s="1"/>
      <c r="J1260" s="1"/>
    </row>
    <row r="1261" spans="1:10">
      <c r="A1261" s="1"/>
      <c r="B1261" s="1"/>
      <c r="C1261" s="1"/>
      <c r="D1261" s="1"/>
      <c r="E1261" s="1"/>
      <c r="F1261" s="1"/>
      <c r="G1261" s="1"/>
      <c r="H1261" s="1"/>
      <c r="I1261" s="1"/>
      <c r="J1261" s="1"/>
    </row>
    <row r="1262" spans="1:10">
      <c r="A1262" s="1"/>
      <c r="B1262" s="1"/>
      <c r="C1262" s="1"/>
      <c r="D1262" s="1"/>
      <c r="E1262" s="1"/>
      <c r="F1262" s="1"/>
      <c r="G1262" s="1"/>
      <c r="H1262" s="1"/>
      <c r="I1262" s="1"/>
      <c r="J1262" s="1"/>
    </row>
    <row r="1263" spans="1:10">
      <c r="A1263" s="1"/>
      <c r="B1263" s="1"/>
      <c r="C1263" s="1"/>
      <c r="D1263" s="1"/>
      <c r="E1263" s="1"/>
      <c r="F1263" s="1"/>
      <c r="G1263" s="1"/>
      <c r="H1263" s="1"/>
      <c r="I1263" s="1"/>
      <c r="J1263" s="1"/>
    </row>
    <row r="1264" spans="1:10">
      <c r="A1264" s="1"/>
      <c r="B1264" s="1"/>
      <c r="C1264" s="1"/>
      <c r="D1264" s="1"/>
      <c r="E1264" s="1"/>
      <c r="F1264" s="1"/>
      <c r="G1264" s="1"/>
      <c r="H1264" s="1"/>
      <c r="I1264" s="1"/>
      <c r="J1264" s="1"/>
    </row>
    <row r="1265" spans="1:10">
      <c r="A1265" s="1"/>
      <c r="B1265" s="1"/>
      <c r="C1265" s="1"/>
      <c r="D1265" s="1"/>
      <c r="E1265" s="1"/>
      <c r="F1265" s="1"/>
      <c r="G1265" s="1"/>
      <c r="H1265" s="1"/>
      <c r="I1265" s="1"/>
      <c r="J1265" s="1"/>
    </row>
    <row r="1266" spans="1:10">
      <c r="A1266" s="1"/>
      <c r="B1266" s="1"/>
      <c r="C1266" s="1"/>
      <c r="D1266" s="1"/>
      <c r="E1266" s="1"/>
      <c r="F1266" s="1"/>
      <c r="G1266" s="1"/>
      <c r="H1266" s="1"/>
      <c r="I1266" s="1"/>
      <c r="J1266" s="1"/>
    </row>
    <row r="1267" spans="1:10">
      <c r="A1267" s="1"/>
      <c r="B1267" s="1"/>
      <c r="C1267" s="1"/>
      <c r="D1267" s="1"/>
      <c r="E1267" s="1"/>
      <c r="F1267" s="1"/>
      <c r="G1267" s="1"/>
      <c r="H1267" s="1"/>
      <c r="I1267" s="1"/>
      <c r="J1267" s="1"/>
    </row>
    <row r="1268" spans="1:10">
      <c r="A1268" s="1"/>
      <c r="B1268" s="1"/>
      <c r="C1268" s="1"/>
      <c r="D1268" s="1"/>
      <c r="E1268" s="1"/>
      <c r="F1268" s="1"/>
      <c r="G1268" s="1"/>
      <c r="H1268" s="1"/>
      <c r="I1268" s="1"/>
      <c r="J1268" s="1"/>
    </row>
    <row r="1269" spans="1:10">
      <c r="A1269" s="1"/>
      <c r="B1269" s="1"/>
      <c r="C1269" s="1"/>
      <c r="D1269" s="1"/>
      <c r="E1269" s="1"/>
      <c r="F1269" s="1"/>
      <c r="G1269" s="1"/>
      <c r="H1269" s="1"/>
      <c r="I1269" s="1"/>
      <c r="J1269" s="1"/>
    </row>
    <row r="1270" spans="1:10">
      <c r="A1270" s="1"/>
      <c r="B1270" s="1"/>
      <c r="C1270" s="1"/>
      <c r="D1270" s="1"/>
      <c r="E1270" s="1"/>
      <c r="F1270" s="1"/>
      <c r="G1270" s="1"/>
      <c r="H1270" s="1"/>
      <c r="I1270" s="1"/>
      <c r="J1270" s="1"/>
    </row>
    <row r="1271" spans="1:10">
      <c r="A1271" s="1"/>
      <c r="B1271" s="1"/>
      <c r="C1271" s="1"/>
      <c r="D1271" s="1"/>
      <c r="E1271" s="1"/>
      <c r="F1271" s="1"/>
      <c r="G1271" s="1"/>
      <c r="H1271" s="1"/>
      <c r="I1271" s="1"/>
      <c r="J1271" s="1"/>
    </row>
    <row r="1272" spans="1:10">
      <c r="A1272" s="1"/>
      <c r="B1272" s="1"/>
      <c r="C1272" s="1"/>
      <c r="D1272" s="1"/>
      <c r="E1272" s="1"/>
      <c r="F1272" s="1"/>
      <c r="G1272" s="1"/>
      <c r="H1272" s="1"/>
      <c r="I1272" s="1"/>
      <c r="J1272" s="1"/>
    </row>
    <row r="1273" spans="1:10">
      <c r="A1273" s="1"/>
      <c r="B1273" s="1"/>
      <c r="C1273" s="1"/>
      <c r="D1273" s="1"/>
      <c r="E1273" s="1"/>
      <c r="F1273" s="1"/>
      <c r="G1273" s="1"/>
      <c r="H1273" s="1"/>
      <c r="I1273" s="1"/>
      <c r="J1273" s="1"/>
    </row>
    <row r="1274" spans="1:10">
      <c r="A1274" s="1"/>
      <c r="B1274" s="1"/>
      <c r="C1274" s="1"/>
      <c r="D1274" s="1"/>
      <c r="E1274" s="1"/>
      <c r="F1274" s="1"/>
      <c r="G1274" s="1"/>
      <c r="H1274" s="1"/>
      <c r="I1274" s="1"/>
      <c r="J1274" s="1"/>
    </row>
    <row r="1275" spans="1:10">
      <c r="A1275" s="1"/>
      <c r="B1275" s="1"/>
      <c r="C1275" s="1"/>
      <c r="D1275" s="1"/>
      <c r="E1275" s="1"/>
      <c r="F1275" s="1"/>
      <c r="G1275" s="1"/>
      <c r="H1275" s="1"/>
      <c r="I1275" s="1"/>
      <c r="J1275" s="1"/>
    </row>
    <row r="1276" spans="1:10">
      <c r="A1276" s="1"/>
      <c r="B1276" s="1"/>
      <c r="C1276" s="1"/>
      <c r="D1276" s="1"/>
      <c r="E1276" s="1"/>
      <c r="F1276" s="1"/>
      <c r="G1276" s="1"/>
      <c r="H1276" s="1"/>
      <c r="I1276" s="1"/>
      <c r="J1276" s="1"/>
    </row>
    <row r="1277" spans="1:10">
      <c r="A1277" s="1"/>
      <c r="B1277" s="1"/>
      <c r="C1277" s="1"/>
      <c r="D1277" s="1"/>
      <c r="E1277" s="1"/>
      <c r="F1277" s="1"/>
      <c r="G1277" s="1"/>
      <c r="H1277" s="1"/>
      <c r="I1277" s="1"/>
      <c r="J1277" s="1"/>
    </row>
    <row r="1278" spans="1:10">
      <c r="A1278" s="1"/>
      <c r="B1278" s="1"/>
      <c r="C1278" s="1"/>
      <c r="D1278" s="1"/>
      <c r="E1278" s="1"/>
      <c r="F1278" s="1"/>
      <c r="G1278" s="1"/>
      <c r="H1278" s="1"/>
      <c r="I1278" s="1"/>
      <c r="J1278" s="1"/>
    </row>
    <row r="1279" spans="1:10">
      <c r="A1279" s="1"/>
      <c r="B1279" s="1"/>
      <c r="C1279" s="1"/>
      <c r="D1279" s="1"/>
      <c r="E1279" s="1"/>
      <c r="F1279" s="1"/>
      <c r="G1279" s="1"/>
      <c r="H1279" s="1"/>
      <c r="I1279" s="1"/>
      <c r="J1279" s="1"/>
    </row>
    <row r="1280" spans="1:10">
      <c r="A1280" s="1"/>
      <c r="B1280" s="1"/>
      <c r="C1280" s="1"/>
      <c r="D1280" s="1"/>
      <c r="E1280" s="1"/>
      <c r="F1280" s="1"/>
      <c r="G1280" s="1"/>
      <c r="H1280" s="1"/>
      <c r="I1280" s="1"/>
      <c r="J1280" s="1"/>
    </row>
    <row r="1281" spans="1:10">
      <c r="A1281" s="1"/>
      <c r="B1281" s="1"/>
      <c r="C1281" s="1"/>
      <c r="D1281" s="1"/>
      <c r="E1281" s="1"/>
      <c r="F1281" s="1"/>
      <c r="G1281" s="1"/>
      <c r="H1281" s="1"/>
      <c r="I1281" s="1"/>
      <c r="J1281" s="1"/>
    </row>
    <row r="1282" spans="1:10">
      <c r="A1282" s="1"/>
      <c r="B1282" s="1"/>
      <c r="C1282" s="1"/>
      <c r="D1282" s="1"/>
      <c r="E1282" s="1"/>
      <c r="F1282" s="1"/>
      <c r="G1282" s="1"/>
      <c r="H1282" s="1"/>
      <c r="I1282" s="1"/>
      <c r="J1282" s="1"/>
    </row>
    <row r="1283" spans="1:10">
      <c r="A1283" s="1"/>
      <c r="B1283" s="1"/>
      <c r="C1283" s="1"/>
      <c r="D1283" s="1"/>
      <c r="E1283" s="1"/>
      <c r="F1283" s="1"/>
      <c r="G1283" s="1"/>
      <c r="H1283" s="1"/>
      <c r="I1283" s="1"/>
      <c r="J1283" s="1"/>
    </row>
    <row r="1284" spans="1:10">
      <c r="A1284" s="1"/>
      <c r="B1284" s="1"/>
      <c r="C1284" s="1"/>
      <c r="D1284" s="1"/>
      <c r="E1284" s="1"/>
      <c r="F1284" s="1"/>
      <c r="G1284" s="1"/>
      <c r="H1284" s="1"/>
      <c r="I1284" s="1"/>
      <c r="J1284" s="1"/>
    </row>
    <row r="1285" spans="1:10">
      <c r="A1285" s="1"/>
      <c r="B1285" s="1"/>
      <c r="C1285" s="1"/>
      <c r="D1285" s="1"/>
      <c r="E1285" s="1"/>
      <c r="F1285" s="1"/>
      <c r="G1285" s="1"/>
      <c r="H1285" s="1"/>
      <c r="I1285" s="1"/>
      <c r="J1285" s="1"/>
    </row>
    <row r="1286" spans="1:10">
      <c r="A1286" s="1"/>
      <c r="B1286" s="1"/>
      <c r="C1286" s="1"/>
      <c r="D1286" s="1"/>
      <c r="E1286" s="1"/>
      <c r="F1286" s="1"/>
      <c r="G1286" s="1"/>
      <c r="H1286" s="1"/>
      <c r="I1286" s="1"/>
      <c r="J1286" s="1"/>
    </row>
    <row r="1287" spans="1:10">
      <c r="A1287" s="1"/>
      <c r="B1287" s="1"/>
      <c r="C1287" s="1"/>
      <c r="D1287" s="1"/>
      <c r="E1287" s="1"/>
      <c r="F1287" s="1"/>
      <c r="G1287" s="1"/>
      <c r="H1287" s="1"/>
      <c r="I1287" s="1"/>
      <c r="J1287" s="1"/>
    </row>
    <row r="1288" spans="1:10">
      <c r="A1288" s="1"/>
      <c r="B1288" s="1"/>
      <c r="C1288" s="1"/>
      <c r="D1288" s="1"/>
      <c r="E1288" s="1"/>
      <c r="F1288" s="1"/>
      <c r="G1288" s="1"/>
      <c r="H1288" s="1"/>
      <c r="I1288" s="1"/>
      <c r="J1288" s="1"/>
    </row>
    <row r="1289" spans="1:10">
      <c r="A1289" s="1"/>
      <c r="B1289" s="1"/>
      <c r="C1289" s="1"/>
      <c r="D1289" s="1"/>
      <c r="E1289" s="1"/>
      <c r="F1289" s="1"/>
      <c r="G1289" s="1"/>
      <c r="H1289" s="1"/>
      <c r="I1289" s="1"/>
      <c r="J1289" s="1"/>
    </row>
    <row r="1290" spans="1:10">
      <c r="A1290" s="1"/>
      <c r="B1290" s="1"/>
      <c r="C1290" s="1"/>
      <c r="D1290" s="1"/>
      <c r="E1290" s="1"/>
      <c r="F1290" s="1"/>
      <c r="G1290" s="1"/>
      <c r="H1290" s="1"/>
      <c r="I1290" s="1"/>
      <c r="J1290" s="1"/>
    </row>
    <row r="1291" spans="1:10">
      <c r="A1291" s="1"/>
      <c r="B1291" s="1"/>
      <c r="C1291" s="1"/>
      <c r="D1291" s="1"/>
      <c r="E1291" s="1"/>
      <c r="F1291" s="1"/>
      <c r="G1291" s="1"/>
      <c r="H1291" s="1"/>
      <c r="I1291" s="1"/>
      <c r="J1291" s="1"/>
    </row>
    <row r="1292" spans="1:10">
      <c r="A1292" s="1"/>
      <c r="B1292" s="1"/>
      <c r="C1292" s="1"/>
      <c r="D1292" s="1"/>
      <c r="E1292" s="1"/>
      <c r="F1292" s="1"/>
      <c r="G1292" s="1"/>
      <c r="H1292" s="1"/>
      <c r="I1292" s="1"/>
      <c r="J1292" s="1"/>
    </row>
    <row r="1293" spans="1:10">
      <c r="A1293" s="1"/>
      <c r="B1293" s="1"/>
      <c r="C1293" s="1"/>
      <c r="D1293" s="1"/>
      <c r="E1293" s="1"/>
      <c r="F1293" s="1"/>
      <c r="G1293" s="1"/>
      <c r="H1293" s="1"/>
      <c r="I1293" s="1"/>
      <c r="J1293" s="1"/>
    </row>
    <row r="1294" spans="1:10">
      <c r="A1294" s="1"/>
      <c r="B1294" s="1"/>
      <c r="C1294" s="1"/>
      <c r="D1294" s="1"/>
      <c r="E1294" s="1"/>
      <c r="F1294" s="1"/>
      <c r="G1294" s="1"/>
      <c r="H1294" s="1"/>
      <c r="I1294" s="1"/>
      <c r="J1294" s="1"/>
    </row>
    <row r="1295" spans="1:10">
      <c r="A1295" s="1"/>
      <c r="B1295" s="1"/>
      <c r="C1295" s="1"/>
      <c r="D1295" s="1"/>
      <c r="E1295" s="1"/>
      <c r="F1295" s="1"/>
      <c r="G1295" s="1"/>
      <c r="H1295" s="1"/>
      <c r="I1295" s="1"/>
      <c r="J1295" s="1"/>
    </row>
    <row r="1296" spans="1:10">
      <c r="A1296" s="1"/>
      <c r="B1296" s="1"/>
      <c r="C1296" s="1"/>
      <c r="D1296" s="1"/>
      <c r="E1296" s="1"/>
      <c r="F1296" s="1"/>
      <c r="G1296" s="1"/>
      <c r="H1296" s="1"/>
      <c r="I1296" s="1"/>
      <c r="J1296" s="1"/>
    </row>
    <row r="1297" spans="1:10">
      <c r="A1297" s="1"/>
      <c r="B1297" s="1"/>
      <c r="C1297" s="1"/>
      <c r="D1297" s="1"/>
      <c r="E1297" s="1"/>
      <c r="F1297" s="1"/>
      <c r="G1297" s="1"/>
      <c r="H1297" s="1"/>
      <c r="I1297" s="1"/>
      <c r="J1297" s="1"/>
    </row>
    <row r="1298" spans="1:10">
      <c r="A1298" s="1"/>
      <c r="B1298" s="1"/>
      <c r="C1298" s="1"/>
      <c r="D1298" s="1"/>
      <c r="E1298" s="1"/>
      <c r="F1298" s="1"/>
      <c r="G1298" s="1"/>
      <c r="H1298" s="1"/>
      <c r="I1298" s="1"/>
      <c r="J1298" s="1"/>
    </row>
    <row r="1299" spans="1:10">
      <c r="A1299" s="1"/>
      <c r="B1299" s="1"/>
      <c r="C1299" s="1"/>
      <c r="D1299" s="1"/>
      <c r="E1299" s="1"/>
      <c r="F1299" s="1"/>
      <c r="G1299" s="1"/>
      <c r="H1299" s="1"/>
      <c r="I1299" s="1"/>
      <c r="J1299" s="1"/>
    </row>
    <row r="1300" spans="1:10">
      <c r="A1300" s="1"/>
      <c r="B1300" s="1"/>
      <c r="C1300" s="1"/>
      <c r="D1300" s="1"/>
      <c r="E1300" s="1"/>
      <c r="F1300" s="1"/>
      <c r="G1300" s="1"/>
      <c r="H1300" s="1"/>
      <c r="I1300" s="1"/>
      <c r="J1300" s="1"/>
    </row>
    <row r="1301" spans="1:10">
      <c r="A1301" s="1"/>
      <c r="B1301" s="1"/>
      <c r="C1301" s="1"/>
      <c r="D1301" s="1"/>
      <c r="E1301" s="1"/>
      <c r="F1301" s="1"/>
      <c r="G1301" s="1"/>
      <c r="H1301" s="1"/>
      <c r="I1301" s="1"/>
      <c r="J1301" s="1"/>
    </row>
    <row r="1302" spans="1:10">
      <c r="A1302" s="1"/>
      <c r="B1302" s="1"/>
      <c r="C1302" s="1"/>
      <c r="D1302" s="1"/>
      <c r="E1302" s="1"/>
      <c r="F1302" s="1"/>
      <c r="G1302" s="1"/>
      <c r="H1302" s="1"/>
      <c r="I1302" s="1"/>
      <c r="J1302" s="1"/>
    </row>
    <row r="1303" spans="1:10">
      <c r="A1303" s="1"/>
      <c r="B1303" s="1"/>
      <c r="C1303" s="1"/>
      <c r="D1303" s="1"/>
      <c r="E1303" s="1"/>
      <c r="F1303" s="1"/>
      <c r="G1303" s="1"/>
      <c r="H1303" s="1"/>
      <c r="I1303" s="1"/>
      <c r="J1303" s="1"/>
    </row>
    <row r="1304" spans="1:10">
      <c r="A1304" s="1"/>
      <c r="B1304" s="1"/>
      <c r="C1304" s="1"/>
      <c r="D1304" s="1"/>
      <c r="E1304" s="1"/>
      <c r="F1304" s="1"/>
      <c r="G1304" s="1"/>
      <c r="H1304" s="1"/>
      <c r="I1304" s="1"/>
      <c r="J1304" s="1"/>
    </row>
    <row r="1305" spans="1:10">
      <c r="A1305" s="1"/>
      <c r="B1305" s="1"/>
      <c r="C1305" s="1"/>
      <c r="D1305" s="1"/>
      <c r="E1305" s="1"/>
      <c r="F1305" s="1"/>
      <c r="G1305" s="1"/>
      <c r="H1305" s="1"/>
      <c r="I1305" s="1"/>
      <c r="J1305" s="1"/>
    </row>
    <row r="1306" spans="1:10">
      <c r="A1306" s="1"/>
      <c r="B1306" s="1"/>
      <c r="C1306" s="1"/>
      <c r="D1306" s="1"/>
      <c r="E1306" s="1"/>
      <c r="F1306" s="1"/>
      <c r="G1306" s="1"/>
      <c r="H1306" s="1"/>
      <c r="I1306" s="1"/>
      <c r="J1306" s="1"/>
    </row>
    <row r="1307" spans="1:10">
      <c r="A1307" s="1"/>
      <c r="B1307" s="1"/>
      <c r="C1307" s="1"/>
      <c r="D1307" s="1"/>
      <c r="E1307" s="1"/>
      <c r="F1307" s="1"/>
      <c r="G1307" s="1"/>
      <c r="H1307" s="1"/>
      <c r="I1307" s="1"/>
      <c r="J1307" s="1"/>
    </row>
    <row r="1308" spans="1:10">
      <c r="A1308" s="1"/>
      <c r="B1308" s="1"/>
      <c r="C1308" s="1"/>
      <c r="D1308" s="1"/>
      <c r="E1308" s="1"/>
      <c r="F1308" s="1"/>
      <c r="G1308" s="1"/>
      <c r="H1308" s="1"/>
      <c r="I1308" s="1"/>
      <c r="J1308" s="1"/>
    </row>
    <row r="1309" spans="1:10">
      <c r="A1309" s="1"/>
      <c r="B1309" s="1"/>
      <c r="C1309" s="1"/>
      <c r="D1309" s="1"/>
      <c r="E1309" s="1"/>
      <c r="F1309" s="1"/>
      <c r="G1309" s="1"/>
      <c r="H1309" s="1"/>
      <c r="I1309" s="1"/>
      <c r="J1309" s="1"/>
    </row>
    <row r="1310" spans="1:10">
      <c r="A1310" s="1"/>
      <c r="B1310" s="1"/>
      <c r="C1310" s="1"/>
      <c r="D1310" s="1"/>
      <c r="E1310" s="1"/>
      <c r="F1310" s="1"/>
      <c r="G1310" s="1"/>
      <c r="H1310" s="1"/>
      <c r="I1310" s="1"/>
      <c r="J1310" s="1"/>
    </row>
    <row r="1311" spans="1:10">
      <c r="A1311" s="1"/>
      <c r="B1311" s="1"/>
      <c r="C1311" s="1"/>
      <c r="D1311" s="1"/>
      <c r="E1311" s="1"/>
      <c r="F1311" s="1"/>
      <c r="G1311" s="1"/>
      <c r="H1311" s="1"/>
      <c r="I1311" s="1"/>
      <c r="J1311" s="1"/>
    </row>
    <row r="1312" spans="1:10">
      <c r="A1312" s="1"/>
      <c r="B1312" s="1"/>
      <c r="C1312" s="1"/>
      <c r="D1312" s="1"/>
      <c r="E1312" s="1"/>
      <c r="F1312" s="1"/>
      <c r="G1312" s="1"/>
      <c r="H1312" s="1"/>
      <c r="I1312" s="1"/>
      <c r="J1312" s="1"/>
    </row>
    <row r="1313" spans="1:10">
      <c r="A1313" s="1"/>
      <c r="B1313" s="1"/>
      <c r="C1313" s="1"/>
      <c r="D1313" s="1"/>
      <c r="E1313" s="1"/>
      <c r="F1313" s="1"/>
      <c r="G1313" s="1"/>
      <c r="H1313" s="1"/>
      <c r="I1313" s="1"/>
      <c r="J1313" s="1"/>
    </row>
    <row r="1314" spans="1:10">
      <c r="A1314" s="1"/>
      <c r="B1314" s="1"/>
      <c r="C1314" s="1"/>
      <c r="D1314" s="1"/>
      <c r="E1314" s="1"/>
      <c r="F1314" s="1"/>
      <c r="G1314" s="1"/>
      <c r="H1314" s="1"/>
      <c r="I1314" s="1"/>
      <c r="J1314" s="1"/>
    </row>
    <row r="1315" spans="1:10">
      <c r="A1315" s="1"/>
      <c r="B1315" s="1"/>
      <c r="C1315" s="1"/>
      <c r="D1315" s="1"/>
      <c r="E1315" s="1"/>
      <c r="F1315" s="1"/>
      <c r="G1315" s="1"/>
      <c r="H1315" s="1"/>
      <c r="I1315" s="1"/>
      <c r="J1315" s="1"/>
    </row>
    <row r="1316" spans="1:10">
      <c r="A1316" s="1"/>
      <c r="B1316" s="1"/>
      <c r="C1316" s="1"/>
      <c r="D1316" s="1"/>
      <c r="E1316" s="1"/>
      <c r="F1316" s="1"/>
      <c r="G1316" s="1"/>
      <c r="H1316" s="1"/>
      <c r="I1316" s="1"/>
      <c r="J1316" s="1"/>
    </row>
    <row r="1317" spans="1:10">
      <c r="A1317" s="1"/>
      <c r="B1317" s="1"/>
      <c r="C1317" s="1"/>
      <c r="D1317" s="1"/>
      <c r="E1317" s="1"/>
      <c r="F1317" s="1"/>
      <c r="G1317" s="1"/>
      <c r="H1317" s="1"/>
      <c r="I1317" s="1"/>
      <c r="J1317" s="1"/>
    </row>
    <row r="1318" spans="1:10">
      <c r="A1318" s="1"/>
      <c r="B1318" s="1"/>
      <c r="C1318" s="1"/>
      <c r="D1318" s="1"/>
      <c r="E1318" s="1"/>
      <c r="F1318" s="1"/>
      <c r="G1318" s="1"/>
      <c r="H1318" s="1"/>
      <c r="I1318" s="1"/>
      <c r="J1318" s="1"/>
    </row>
    <row r="1319" spans="1:10">
      <c r="A1319" s="1"/>
      <c r="B1319" s="1"/>
      <c r="C1319" s="1"/>
      <c r="D1319" s="1"/>
      <c r="E1319" s="1"/>
      <c r="F1319" s="1"/>
      <c r="G1319" s="1"/>
      <c r="H1319" s="1"/>
      <c r="I1319" s="1"/>
      <c r="J1319" s="1"/>
    </row>
    <row r="1320" spans="1:10">
      <c r="A1320" s="1"/>
      <c r="B1320" s="1"/>
      <c r="C1320" s="1"/>
      <c r="D1320" s="1"/>
      <c r="E1320" s="1"/>
      <c r="F1320" s="1"/>
      <c r="G1320" s="1"/>
      <c r="H1320" s="1"/>
      <c r="I1320" s="1"/>
      <c r="J1320" s="1"/>
    </row>
    <row r="1321" spans="1:10">
      <c r="A1321" s="1"/>
      <c r="B1321" s="1"/>
      <c r="C1321" s="1"/>
      <c r="D1321" s="1"/>
      <c r="E1321" s="1"/>
      <c r="F1321" s="1"/>
      <c r="G1321" s="1"/>
      <c r="H1321" s="1"/>
      <c r="I1321" s="1"/>
      <c r="J1321" s="1"/>
    </row>
    <row r="1322" spans="1:10">
      <c r="A1322" s="1"/>
      <c r="B1322" s="1"/>
      <c r="C1322" s="1"/>
      <c r="D1322" s="1"/>
      <c r="E1322" s="1"/>
      <c r="F1322" s="1"/>
      <c r="G1322" s="1"/>
      <c r="H1322" s="1"/>
      <c r="I1322" s="1"/>
      <c r="J1322" s="1"/>
    </row>
    <row r="1323" spans="1:10">
      <c r="A1323" s="1"/>
      <c r="B1323" s="1"/>
      <c r="C1323" s="1"/>
      <c r="D1323" s="1"/>
      <c r="E1323" s="1"/>
      <c r="F1323" s="1"/>
      <c r="G1323" s="1"/>
      <c r="H1323" s="1"/>
      <c r="I1323" s="1"/>
      <c r="J1323" s="1"/>
    </row>
    <row r="1324" spans="1:10">
      <c r="A1324" s="1"/>
      <c r="B1324" s="1"/>
      <c r="C1324" s="1"/>
      <c r="D1324" s="1"/>
      <c r="E1324" s="1"/>
      <c r="F1324" s="1"/>
      <c r="G1324" s="1"/>
      <c r="H1324" s="1"/>
      <c r="I1324" s="1"/>
      <c r="J1324" s="1"/>
    </row>
    <row r="1325" spans="1:10">
      <c r="A1325" s="1"/>
      <c r="B1325" s="1"/>
      <c r="C1325" s="1"/>
      <c r="D1325" s="1"/>
      <c r="E1325" s="1"/>
      <c r="F1325" s="1"/>
      <c r="G1325" s="1"/>
      <c r="H1325" s="1"/>
      <c r="I1325" s="1"/>
      <c r="J1325" s="1"/>
    </row>
    <row r="1326" spans="1:10">
      <c r="A1326" s="1"/>
      <c r="B1326" s="1"/>
      <c r="C1326" s="1"/>
      <c r="D1326" s="1"/>
      <c r="E1326" s="1"/>
      <c r="F1326" s="1"/>
      <c r="G1326" s="1"/>
      <c r="H1326" s="1"/>
      <c r="I1326" s="1"/>
      <c r="J1326" s="1"/>
    </row>
    <row r="1327" spans="1:10">
      <c r="A1327" s="1"/>
      <c r="B1327" s="1"/>
      <c r="C1327" s="1"/>
      <c r="D1327" s="1"/>
      <c r="E1327" s="1"/>
      <c r="F1327" s="1"/>
      <c r="G1327" s="1"/>
      <c r="H1327" s="1"/>
      <c r="I1327" s="1"/>
      <c r="J1327" s="1"/>
    </row>
    <row r="1328" spans="1:10">
      <c r="A1328" s="1"/>
      <c r="B1328" s="1"/>
      <c r="C1328" s="1"/>
      <c r="D1328" s="1"/>
      <c r="E1328" s="1"/>
      <c r="F1328" s="1"/>
      <c r="G1328" s="1"/>
      <c r="H1328" s="1"/>
      <c r="I1328" s="1"/>
      <c r="J1328" s="1"/>
    </row>
    <row r="1329" spans="1:10">
      <c r="A1329" s="1"/>
      <c r="B1329" s="1"/>
      <c r="C1329" s="1"/>
      <c r="D1329" s="1"/>
      <c r="E1329" s="1"/>
      <c r="F1329" s="1"/>
      <c r="G1329" s="1"/>
      <c r="H1329" s="1"/>
      <c r="I1329" s="1"/>
      <c r="J1329" s="1"/>
    </row>
    <row r="1330" spans="1:10">
      <c r="A1330" s="1"/>
      <c r="B1330" s="1"/>
      <c r="C1330" s="1"/>
      <c r="D1330" s="1"/>
      <c r="E1330" s="1"/>
      <c r="F1330" s="1"/>
      <c r="G1330" s="1"/>
      <c r="H1330" s="1"/>
      <c r="I1330" s="1"/>
      <c r="J1330" s="1"/>
    </row>
    <row r="1331" spans="1:10">
      <c r="A1331" s="1"/>
      <c r="B1331" s="1"/>
      <c r="C1331" s="1"/>
      <c r="D1331" s="1"/>
      <c r="E1331" s="1"/>
      <c r="F1331" s="1"/>
      <c r="G1331" s="1"/>
      <c r="H1331" s="1"/>
      <c r="I1331" s="1"/>
      <c r="J1331" s="1"/>
    </row>
    <row r="1332" spans="1:10">
      <c r="A1332" s="1"/>
      <c r="B1332" s="1"/>
      <c r="C1332" s="1"/>
      <c r="D1332" s="1"/>
      <c r="E1332" s="1"/>
      <c r="F1332" s="1"/>
      <c r="G1332" s="1"/>
      <c r="H1332" s="1"/>
      <c r="I1332" s="1"/>
      <c r="J1332" s="1"/>
    </row>
    <row r="1333" spans="1:10">
      <c r="A1333" s="1"/>
      <c r="B1333" s="1"/>
      <c r="C1333" s="1"/>
      <c r="D1333" s="1"/>
      <c r="E1333" s="1"/>
      <c r="F1333" s="1"/>
      <c r="G1333" s="1"/>
      <c r="H1333" s="1"/>
      <c r="I1333" s="1"/>
      <c r="J1333" s="1"/>
    </row>
    <row r="1334" spans="1:10">
      <c r="A1334" s="1"/>
      <c r="B1334" s="1"/>
      <c r="C1334" s="1"/>
      <c r="D1334" s="1"/>
      <c r="E1334" s="1"/>
      <c r="F1334" s="1"/>
      <c r="G1334" s="1"/>
      <c r="H1334" s="1"/>
      <c r="I1334" s="1"/>
      <c r="J1334" s="1"/>
    </row>
    <row r="1335" spans="1:10">
      <c r="A1335" s="1"/>
      <c r="B1335" s="1"/>
      <c r="C1335" s="1"/>
      <c r="D1335" s="1"/>
      <c r="E1335" s="1"/>
      <c r="F1335" s="1"/>
      <c r="G1335" s="1"/>
      <c r="H1335" s="1"/>
      <c r="I1335" s="1"/>
      <c r="J1335" s="1"/>
    </row>
    <row r="1336" spans="1:10">
      <c r="A1336" s="1"/>
      <c r="B1336" s="1"/>
      <c r="C1336" s="1"/>
      <c r="D1336" s="1"/>
      <c r="E1336" s="1"/>
      <c r="F1336" s="1"/>
      <c r="G1336" s="1"/>
      <c r="H1336" s="1"/>
      <c r="I1336" s="1"/>
      <c r="J1336" s="1"/>
    </row>
    <row r="1337" spans="1:10">
      <c r="A1337" s="1"/>
      <c r="B1337" s="1"/>
      <c r="C1337" s="1"/>
      <c r="D1337" s="1"/>
      <c r="E1337" s="1"/>
      <c r="F1337" s="1"/>
      <c r="G1337" s="1"/>
      <c r="H1337" s="1"/>
      <c r="I1337" s="1"/>
      <c r="J1337" s="1"/>
    </row>
    <row r="1338" spans="1:10">
      <c r="A1338" s="1"/>
      <c r="B1338" s="1"/>
      <c r="C1338" s="1"/>
      <c r="D1338" s="1"/>
      <c r="E1338" s="1"/>
      <c r="F1338" s="1"/>
      <c r="G1338" s="1"/>
      <c r="H1338" s="1"/>
      <c r="I1338" s="1"/>
      <c r="J1338" s="1"/>
    </row>
    <row r="1339" spans="1:10">
      <c r="A1339" s="1"/>
      <c r="B1339" s="1"/>
      <c r="C1339" s="1"/>
      <c r="D1339" s="1"/>
      <c r="E1339" s="1"/>
      <c r="F1339" s="1"/>
      <c r="G1339" s="1"/>
      <c r="H1339" s="1"/>
      <c r="I1339" s="1"/>
      <c r="J1339" s="1"/>
    </row>
    <row r="1340" spans="1:10">
      <c r="A1340" s="1"/>
      <c r="B1340" s="1"/>
      <c r="C1340" s="1"/>
      <c r="D1340" s="1"/>
      <c r="E1340" s="1"/>
      <c r="F1340" s="1"/>
      <c r="G1340" s="1"/>
      <c r="H1340" s="1"/>
      <c r="I1340" s="1"/>
      <c r="J1340" s="1"/>
    </row>
    <row r="1341" spans="1:10">
      <c r="A1341" s="1"/>
      <c r="B1341" s="1"/>
      <c r="C1341" s="1"/>
      <c r="D1341" s="1"/>
      <c r="E1341" s="1"/>
      <c r="F1341" s="1"/>
      <c r="G1341" s="1"/>
      <c r="H1341" s="1"/>
      <c r="I1341" s="1"/>
      <c r="J1341" s="1"/>
    </row>
    <row r="1342" spans="1:10">
      <c r="A1342" s="1"/>
      <c r="B1342" s="1"/>
      <c r="C1342" s="1"/>
      <c r="D1342" s="1"/>
      <c r="E1342" s="1"/>
      <c r="F1342" s="1"/>
      <c r="G1342" s="1"/>
      <c r="H1342" s="1"/>
      <c r="I1342" s="1"/>
      <c r="J1342" s="1"/>
    </row>
    <row r="1343" spans="1:10">
      <c r="A1343" s="1"/>
      <c r="B1343" s="1"/>
      <c r="C1343" s="1"/>
      <c r="D1343" s="1"/>
      <c r="E1343" s="1"/>
      <c r="F1343" s="1"/>
      <c r="G1343" s="1"/>
      <c r="H1343" s="1"/>
      <c r="I1343" s="1"/>
      <c r="J1343" s="1"/>
    </row>
    <row r="1344" spans="1:10">
      <c r="A1344" s="1"/>
      <c r="B1344" s="1"/>
      <c r="C1344" s="1"/>
      <c r="D1344" s="1"/>
      <c r="E1344" s="1"/>
      <c r="F1344" s="1"/>
      <c r="G1344" s="1"/>
      <c r="H1344" s="1"/>
      <c r="I1344" s="1"/>
      <c r="J1344" s="1"/>
    </row>
    <row r="1345" spans="1:10">
      <c r="A1345" s="1"/>
      <c r="B1345" s="1"/>
      <c r="C1345" s="1"/>
      <c r="D1345" s="1"/>
      <c r="E1345" s="1"/>
      <c r="F1345" s="1"/>
      <c r="G1345" s="1"/>
      <c r="H1345" s="1"/>
      <c r="I1345" s="1"/>
      <c r="J1345" s="1"/>
    </row>
    <row r="1346" spans="1:10">
      <c r="A1346" s="1"/>
      <c r="B1346" s="1"/>
      <c r="C1346" s="1"/>
      <c r="D1346" s="1"/>
      <c r="E1346" s="1"/>
      <c r="F1346" s="1"/>
      <c r="G1346" s="1"/>
      <c r="H1346" s="1"/>
      <c r="I1346" s="1"/>
      <c r="J1346" s="1"/>
    </row>
    <row r="1347" spans="1:10">
      <c r="A1347" s="1"/>
      <c r="B1347" s="1"/>
      <c r="C1347" s="1"/>
      <c r="D1347" s="1"/>
      <c r="E1347" s="1"/>
      <c r="F1347" s="1"/>
      <c r="G1347" s="1"/>
      <c r="H1347" s="1"/>
      <c r="I1347" s="1"/>
      <c r="J1347" s="1"/>
    </row>
    <row r="1348" spans="1:10">
      <c r="A1348" s="1"/>
      <c r="B1348" s="1"/>
      <c r="C1348" s="1"/>
      <c r="D1348" s="1"/>
      <c r="E1348" s="1"/>
      <c r="F1348" s="1"/>
      <c r="G1348" s="1"/>
      <c r="H1348" s="1"/>
      <c r="I1348" s="1"/>
      <c r="J1348" s="1"/>
    </row>
    <row r="1349" spans="1:10">
      <c r="A1349" s="1"/>
      <c r="B1349" s="1"/>
      <c r="C1349" s="1"/>
      <c r="D1349" s="1"/>
      <c r="E1349" s="1"/>
      <c r="F1349" s="1"/>
      <c r="G1349" s="1"/>
      <c r="H1349" s="1"/>
      <c r="I1349" s="1"/>
      <c r="J1349" s="1"/>
    </row>
    <row r="1350" spans="1:10">
      <c r="A1350" s="1"/>
      <c r="B1350" s="1"/>
      <c r="C1350" s="1"/>
      <c r="D1350" s="1"/>
      <c r="E1350" s="1"/>
      <c r="F1350" s="1"/>
      <c r="G1350" s="1"/>
      <c r="H1350" s="1"/>
      <c r="I1350" s="1"/>
      <c r="J1350" s="1"/>
    </row>
    <row r="1351" spans="1:10">
      <c r="A1351" s="1"/>
      <c r="B1351" s="1"/>
      <c r="C1351" s="1"/>
      <c r="D1351" s="1"/>
      <c r="E1351" s="1"/>
      <c r="F1351" s="1"/>
      <c r="G1351" s="1"/>
      <c r="H1351" s="1"/>
      <c r="I1351" s="1"/>
      <c r="J1351" s="1"/>
    </row>
    <row r="1352" spans="1:10">
      <c r="A1352" s="1"/>
      <c r="B1352" s="1"/>
      <c r="C1352" s="1"/>
      <c r="D1352" s="1"/>
      <c r="E1352" s="1"/>
      <c r="F1352" s="1"/>
      <c r="G1352" s="1"/>
      <c r="H1352" s="1"/>
      <c r="I1352" s="1"/>
      <c r="J1352" s="1"/>
    </row>
    <row r="1353" spans="1:10">
      <c r="A1353" s="1"/>
      <c r="B1353" s="1"/>
      <c r="C1353" s="1"/>
      <c r="D1353" s="1"/>
      <c r="E1353" s="1"/>
      <c r="F1353" s="1"/>
      <c r="G1353" s="1"/>
      <c r="H1353" s="1"/>
      <c r="I1353" s="1"/>
      <c r="J1353" s="1"/>
    </row>
    <row r="1354" spans="1:10">
      <c r="A1354" s="1"/>
      <c r="B1354" s="1"/>
      <c r="C1354" s="1"/>
      <c r="D1354" s="1"/>
      <c r="E1354" s="1"/>
      <c r="F1354" s="1"/>
      <c r="G1354" s="1"/>
      <c r="H1354" s="1"/>
      <c r="I1354" s="1"/>
      <c r="J1354" s="1"/>
    </row>
    <row r="1355" spans="1:10">
      <c r="A1355" s="1"/>
      <c r="B1355" s="1"/>
      <c r="C1355" s="1"/>
      <c r="D1355" s="1"/>
      <c r="E1355" s="1"/>
      <c r="F1355" s="1"/>
      <c r="G1355" s="1"/>
      <c r="H1355" s="1"/>
      <c r="I1355" s="1"/>
      <c r="J1355" s="1"/>
    </row>
    <row r="1356" spans="1:10">
      <c r="A1356" s="1"/>
      <c r="B1356" s="1"/>
      <c r="C1356" s="1"/>
      <c r="D1356" s="1"/>
      <c r="E1356" s="1"/>
      <c r="F1356" s="1"/>
      <c r="G1356" s="1"/>
      <c r="H1356" s="1"/>
      <c r="I1356" s="1"/>
      <c r="J1356" s="1"/>
    </row>
    <row r="1357" spans="1:10">
      <c r="A1357" s="1"/>
      <c r="B1357" s="1"/>
      <c r="C1357" s="1"/>
      <c r="D1357" s="1"/>
      <c r="E1357" s="1"/>
      <c r="F1357" s="1"/>
      <c r="G1357" s="1"/>
      <c r="H1357" s="1"/>
      <c r="I1357" s="1"/>
      <c r="J1357" s="1"/>
    </row>
    <row r="1358" spans="1:10">
      <c r="A1358" s="1"/>
      <c r="B1358" s="1"/>
      <c r="C1358" s="1"/>
      <c r="D1358" s="1"/>
      <c r="E1358" s="1"/>
      <c r="F1358" s="1"/>
      <c r="G1358" s="1"/>
      <c r="H1358" s="1"/>
      <c r="I1358" s="1"/>
      <c r="J1358" s="1"/>
    </row>
    <row r="1359" spans="1:10">
      <c r="A1359" s="1"/>
      <c r="B1359" s="1"/>
      <c r="C1359" s="1"/>
      <c r="D1359" s="1"/>
      <c r="E1359" s="1"/>
      <c r="F1359" s="1"/>
      <c r="G1359" s="1"/>
      <c r="H1359" s="1"/>
      <c r="I1359" s="1"/>
      <c r="J1359" s="1"/>
    </row>
    <row r="1360" spans="1:10">
      <c r="A1360" s="1"/>
      <c r="B1360" s="1"/>
      <c r="C1360" s="1"/>
      <c r="D1360" s="1"/>
      <c r="E1360" s="1"/>
      <c r="F1360" s="1"/>
      <c r="G1360" s="1"/>
      <c r="H1360" s="1"/>
      <c r="I1360" s="1"/>
      <c r="J1360" s="1"/>
    </row>
    <row r="1361" spans="1:10">
      <c r="A1361" s="1"/>
      <c r="B1361" s="1"/>
      <c r="C1361" s="1"/>
      <c r="D1361" s="1"/>
      <c r="E1361" s="1"/>
      <c r="F1361" s="1"/>
      <c r="G1361" s="1"/>
      <c r="H1361" s="1"/>
      <c r="I1361" s="1"/>
      <c r="J1361" s="1"/>
    </row>
    <row r="1362" spans="1:10">
      <c r="A1362" s="1"/>
      <c r="B1362" s="1"/>
      <c r="C1362" s="1"/>
      <c r="D1362" s="1"/>
      <c r="E1362" s="1"/>
      <c r="F1362" s="1"/>
      <c r="G1362" s="1"/>
      <c r="H1362" s="1"/>
      <c r="I1362" s="1"/>
      <c r="J1362" s="1"/>
    </row>
    <row r="1363" spans="1:10">
      <c r="A1363" s="1"/>
      <c r="B1363" s="1"/>
      <c r="C1363" s="1"/>
      <c r="D1363" s="1"/>
      <c r="E1363" s="1"/>
      <c r="F1363" s="1"/>
      <c r="G1363" s="1"/>
      <c r="H1363" s="1"/>
      <c r="I1363" s="1"/>
      <c r="J1363" s="1"/>
    </row>
    <row r="1364" spans="1:10">
      <c r="A1364" s="1"/>
      <c r="B1364" s="1"/>
      <c r="C1364" s="1"/>
      <c r="D1364" s="1"/>
      <c r="E1364" s="1"/>
      <c r="F1364" s="1"/>
      <c r="G1364" s="1"/>
      <c r="H1364" s="1"/>
      <c r="I1364" s="1"/>
      <c r="J1364" s="1"/>
    </row>
    <row r="1365" spans="1:10">
      <c r="A1365" s="1"/>
      <c r="B1365" s="1"/>
      <c r="C1365" s="1"/>
      <c r="D1365" s="1"/>
      <c r="E1365" s="1"/>
      <c r="F1365" s="1"/>
      <c r="G1365" s="1"/>
      <c r="H1365" s="1"/>
      <c r="I1365" s="1"/>
      <c r="J1365" s="1"/>
    </row>
    <row r="1366" spans="1:10">
      <c r="A1366" s="1"/>
      <c r="B1366" s="1"/>
      <c r="C1366" s="1"/>
      <c r="D1366" s="1"/>
      <c r="E1366" s="1"/>
      <c r="F1366" s="1"/>
      <c r="G1366" s="1"/>
      <c r="H1366" s="1"/>
      <c r="I1366" s="1"/>
      <c r="J1366" s="1"/>
    </row>
    <row r="1367" spans="1:10">
      <c r="A1367" s="1"/>
      <c r="B1367" s="1"/>
      <c r="C1367" s="1"/>
      <c r="D1367" s="1"/>
      <c r="E1367" s="1"/>
      <c r="F1367" s="1"/>
      <c r="G1367" s="1"/>
      <c r="H1367" s="1"/>
      <c r="I1367" s="1"/>
      <c r="J1367" s="1"/>
    </row>
    <row r="1368" spans="1:10">
      <c r="A1368" s="1"/>
      <c r="B1368" s="1"/>
      <c r="C1368" s="1"/>
      <c r="D1368" s="1"/>
      <c r="E1368" s="1"/>
      <c r="F1368" s="1"/>
      <c r="G1368" s="1"/>
      <c r="H1368" s="1"/>
      <c r="I1368" s="1"/>
      <c r="J1368" s="1"/>
    </row>
    <row r="1369" spans="1:10">
      <c r="A1369" s="1"/>
      <c r="B1369" s="1"/>
      <c r="C1369" s="1"/>
      <c r="D1369" s="1"/>
      <c r="E1369" s="1"/>
      <c r="F1369" s="1"/>
      <c r="G1369" s="1"/>
      <c r="H1369" s="1"/>
      <c r="I1369" s="1"/>
      <c r="J1369" s="1"/>
    </row>
    <row r="1370" spans="1:10">
      <c r="A1370" s="1"/>
      <c r="B1370" s="1"/>
      <c r="C1370" s="1"/>
      <c r="D1370" s="1"/>
      <c r="E1370" s="1"/>
      <c r="F1370" s="1"/>
      <c r="G1370" s="1"/>
      <c r="H1370" s="1"/>
      <c r="I1370" s="1"/>
      <c r="J1370" s="1"/>
    </row>
    <row r="1371" spans="1:10">
      <c r="A1371" s="1"/>
      <c r="B1371" s="1"/>
      <c r="C1371" s="1"/>
      <c r="D1371" s="1"/>
      <c r="E1371" s="1"/>
      <c r="F1371" s="1"/>
      <c r="G1371" s="1"/>
      <c r="H1371" s="1"/>
      <c r="I1371" s="1"/>
      <c r="J1371" s="1"/>
    </row>
    <row r="1372" spans="1:10">
      <c r="A1372" s="1"/>
      <c r="B1372" s="1"/>
      <c r="C1372" s="1"/>
      <c r="D1372" s="1"/>
      <c r="E1372" s="1"/>
      <c r="F1372" s="1"/>
      <c r="G1372" s="1"/>
      <c r="H1372" s="1"/>
      <c r="I1372" s="1"/>
      <c r="J1372" s="1"/>
    </row>
    <row r="1373" spans="1:10">
      <c r="A1373" s="1"/>
      <c r="B1373" s="1"/>
      <c r="C1373" s="1"/>
      <c r="D1373" s="1"/>
      <c r="E1373" s="1"/>
      <c r="F1373" s="1"/>
      <c r="G1373" s="1"/>
      <c r="H1373" s="1"/>
      <c r="I1373" s="1"/>
      <c r="J1373" s="1"/>
    </row>
    <row r="1374" spans="1:10">
      <c r="A1374" s="1"/>
      <c r="B1374" s="1"/>
      <c r="C1374" s="1"/>
      <c r="D1374" s="1"/>
      <c r="E1374" s="1"/>
      <c r="F1374" s="1"/>
      <c r="G1374" s="1"/>
      <c r="H1374" s="1"/>
      <c r="I1374" s="1"/>
      <c r="J1374" s="1"/>
    </row>
    <row r="1375" spans="1:10">
      <c r="A1375" s="1"/>
      <c r="B1375" s="1"/>
      <c r="C1375" s="1"/>
      <c r="D1375" s="1"/>
      <c r="E1375" s="1"/>
      <c r="F1375" s="1"/>
      <c r="G1375" s="1"/>
      <c r="H1375" s="1"/>
      <c r="I1375" s="1"/>
      <c r="J1375" s="1"/>
    </row>
    <row r="1376" spans="1:10">
      <c r="A1376" s="1"/>
      <c r="B1376" s="1"/>
      <c r="C1376" s="1"/>
      <c r="D1376" s="1"/>
      <c r="E1376" s="1"/>
      <c r="F1376" s="1"/>
      <c r="G1376" s="1"/>
      <c r="H1376" s="1"/>
      <c r="I1376" s="1"/>
      <c r="J1376" s="1"/>
    </row>
    <row r="1377" spans="1:10">
      <c r="A1377" s="1"/>
      <c r="B1377" s="1"/>
      <c r="C1377" s="1"/>
      <c r="D1377" s="1"/>
      <c r="E1377" s="1"/>
      <c r="F1377" s="1"/>
      <c r="G1377" s="1"/>
      <c r="H1377" s="1"/>
      <c r="I1377" s="1"/>
      <c r="J1377" s="1"/>
    </row>
    <row r="1378" spans="1:10">
      <c r="A1378" s="1"/>
      <c r="B1378" s="1"/>
      <c r="C1378" s="1"/>
      <c r="D1378" s="1"/>
      <c r="E1378" s="1"/>
      <c r="F1378" s="1"/>
      <c r="G1378" s="1"/>
      <c r="H1378" s="1"/>
      <c r="I1378" s="1"/>
      <c r="J1378" s="1"/>
    </row>
    <row r="1379" spans="1:10">
      <c r="A1379" s="1"/>
      <c r="B1379" s="1"/>
      <c r="C1379" s="1"/>
      <c r="D1379" s="1"/>
      <c r="E1379" s="1"/>
      <c r="F1379" s="1"/>
      <c r="G1379" s="1"/>
      <c r="H1379" s="1"/>
      <c r="I1379" s="1"/>
      <c r="J1379" s="1"/>
    </row>
    <row r="1380" spans="1:10">
      <c r="A1380" s="1"/>
      <c r="B1380" s="1"/>
      <c r="C1380" s="1"/>
      <c r="D1380" s="1"/>
      <c r="E1380" s="1"/>
      <c r="F1380" s="1"/>
      <c r="G1380" s="1"/>
      <c r="H1380" s="1"/>
      <c r="I1380" s="1"/>
      <c r="J1380" s="1"/>
    </row>
    <row r="1381" spans="1:10">
      <c r="A1381" s="1"/>
      <c r="B1381" s="1"/>
      <c r="C1381" s="1"/>
      <c r="D1381" s="1"/>
      <c r="E1381" s="1"/>
      <c r="F1381" s="1"/>
      <c r="G1381" s="1"/>
      <c r="H1381" s="1"/>
      <c r="I1381" s="1"/>
      <c r="J1381" s="1"/>
    </row>
    <row r="1382" spans="1:10">
      <c r="A1382" s="1"/>
      <c r="B1382" s="1"/>
      <c r="C1382" s="1"/>
      <c r="D1382" s="1"/>
      <c r="E1382" s="1"/>
      <c r="F1382" s="1"/>
      <c r="G1382" s="1"/>
      <c r="H1382" s="1"/>
      <c r="I1382" s="1"/>
      <c r="J1382" s="1"/>
    </row>
    <row r="1383" spans="1:10">
      <c r="A1383" s="1"/>
      <c r="B1383" s="1"/>
      <c r="C1383" s="1"/>
      <c r="D1383" s="1"/>
      <c r="E1383" s="1"/>
      <c r="F1383" s="1"/>
      <c r="G1383" s="1"/>
      <c r="H1383" s="1"/>
      <c r="I1383" s="1"/>
      <c r="J1383" s="1"/>
    </row>
    <row r="1384" spans="1:10">
      <c r="A1384" s="1"/>
      <c r="B1384" s="1"/>
      <c r="C1384" s="1"/>
      <c r="D1384" s="1"/>
      <c r="E1384" s="1"/>
      <c r="F1384" s="1"/>
      <c r="G1384" s="1"/>
      <c r="H1384" s="1"/>
      <c r="I1384" s="1"/>
      <c r="J1384" s="1"/>
    </row>
    <row r="1385" spans="1:10">
      <c r="A1385" s="1"/>
      <c r="B1385" s="1"/>
      <c r="C1385" s="1"/>
      <c r="D1385" s="1"/>
      <c r="E1385" s="1"/>
      <c r="F1385" s="1"/>
      <c r="G1385" s="1"/>
      <c r="H1385" s="1"/>
      <c r="I1385" s="1"/>
      <c r="J1385" s="1"/>
    </row>
    <row r="1386" spans="1:10">
      <c r="A1386" s="1"/>
      <c r="B1386" s="1"/>
      <c r="C1386" s="1"/>
      <c r="D1386" s="1"/>
      <c r="E1386" s="1"/>
      <c r="F1386" s="1"/>
      <c r="G1386" s="1"/>
      <c r="H1386" s="1"/>
      <c r="I1386" s="1"/>
      <c r="J1386" s="1"/>
    </row>
    <row r="1387" spans="1:10">
      <c r="A1387" s="1"/>
      <c r="B1387" s="1"/>
      <c r="C1387" s="1"/>
      <c r="D1387" s="1"/>
      <c r="E1387" s="1"/>
      <c r="F1387" s="1"/>
      <c r="G1387" s="1"/>
      <c r="H1387" s="1"/>
      <c r="I1387" s="1"/>
      <c r="J1387" s="1"/>
    </row>
    <row r="1388" spans="1:10">
      <c r="A1388" s="1"/>
      <c r="B1388" s="1"/>
      <c r="C1388" s="1"/>
      <c r="D1388" s="1"/>
      <c r="E1388" s="1"/>
      <c r="F1388" s="1"/>
      <c r="G1388" s="1"/>
      <c r="H1388" s="1"/>
      <c r="I1388" s="1"/>
      <c r="J1388" s="1"/>
    </row>
    <row r="1389" spans="1:10">
      <c r="A1389" s="1"/>
      <c r="B1389" s="1"/>
      <c r="C1389" s="1"/>
      <c r="D1389" s="1"/>
      <c r="E1389" s="1"/>
      <c r="F1389" s="1"/>
      <c r="G1389" s="1"/>
      <c r="H1389" s="1"/>
      <c r="I1389" s="1"/>
      <c r="J1389" s="1"/>
    </row>
    <row r="1390" spans="1:10">
      <c r="A1390" s="1"/>
      <c r="B1390" s="1"/>
      <c r="C1390" s="1"/>
      <c r="D1390" s="1"/>
      <c r="E1390" s="1"/>
      <c r="F1390" s="1"/>
      <c r="G1390" s="1"/>
      <c r="H1390" s="1"/>
      <c r="I1390" s="1"/>
      <c r="J1390" s="1"/>
    </row>
    <row r="1391" spans="1:10">
      <c r="A1391" s="1"/>
      <c r="B1391" s="1"/>
      <c r="C1391" s="1"/>
      <c r="D1391" s="1"/>
      <c r="E1391" s="1"/>
      <c r="F1391" s="1"/>
      <c r="G1391" s="1"/>
      <c r="H1391" s="1"/>
      <c r="I1391" s="1"/>
      <c r="J1391" s="1"/>
    </row>
    <row r="1392" spans="1:10">
      <c r="A1392" s="1"/>
      <c r="B1392" s="1"/>
      <c r="C1392" s="1"/>
      <c r="D1392" s="1"/>
      <c r="E1392" s="1"/>
      <c r="F1392" s="1"/>
      <c r="G1392" s="1"/>
      <c r="H1392" s="1"/>
      <c r="I1392" s="1"/>
      <c r="J1392" s="1"/>
    </row>
    <row r="1393" spans="1:10">
      <c r="A1393" s="1"/>
      <c r="B1393" s="1"/>
      <c r="C1393" s="1"/>
      <c r="D1393" s="1"/>
      <c r="E1393" s="1"/>
      <c r="F1393" s="1"/>
      <c r="G1393" s="1"/>
      <c r="H1393" s="1"/>
      <c r="I1393" s="1"/>
      <c r="J1393" s="1"/>
    </row>
    <row r="1394" spans="1:10">
      <c r="A1394" s="1"/>
      <c r="B1394" s="1"/>
      <c r="C1394" s="1"/>
      <c r="D1394" s="1"/>
      <c r="E1394" s="1"/>
      <c r="F1394" s="1"/>
      <c r="G1394" s="1"/>
      <c r="H1394" s="1"/>
      <c r="I1394" s="1"/>
      <c r="J1394" s="1"/>
    </row>
    <row r="1395" spans="1:10">
      <c r="A1395" s="1"/>
      <c r="B1395" s="1"/>
      <c r="C1395" s="1"/>
      <c r="D1395" s="1"/>
      <c r="E1395" s="1"/>
      <c r="F1395" s="1"/>
      <c r="G1395" s="1"/>
      <c r="H1395" s="1"/>
      <c r="I1395" s="1"/>
      <c r="J1395" s="1"/>
    </row>
    <row r="1396" spans="1:10">
      <c r="A1396" s="1"/>
      <c r="B1396" s="1"/>
      <c r="C1396" s="1"/>
      <c r="D1396" s="1"/>
      <c r="E1396" s="1"/>
      <c r="F1396" s="1"/>
      <c r="G1396" s="1"/>
      <c r="H1396" s="1"/>
      <c r="I1396" s="1"/>
      <c r="J1396" s="1"/>
    </row>
    <row r="1397" spans="1:10">
      <c r="A1397" s="1"/>
      <c r="B1397" s="1"/>
      <c r="C1397" s="1"/>
      <c r="D1397" s="1"/>
      <c r="E1397" s="1"/>
      <c r="F1397" s="1"/>
      <c r="G1397" s="1"/>
      <c r="H1397" s="1"/>
      <c r="I1397" s="1"/>
      <c r="J1397" s="1"/>
    </row>
    <row r="1398" spans="1:10">
      <c r="A1398" s="1"/>
      <c r="B1398" s="1"/>
      <c r="C1398" s="1"/>
      <c r="D1398" s="1"/>
      <c r="E1398" s="1"/>
      <c r="F1398" s="1"/>
      <c r="G1398" s="1"/>
      <c r="H1398" s="1"/>
      <c r="I1398" s="1"/>
      <c r="J1398" s="1"/>
    </row>
    <row r="1399" spans="1:10">
      <c r="A1399" s="1"/>
      <c r="B1399" s="1"/>
      <c r="C1399" s="1"/>
      <c r="D1399" s="1"/>
      <c r="E1399" s="1"/>
      <c r="F1399" s="1"/>
      <c r="G1399" s="1"/>
      <c r="H1399" s="1"/>
      <c r="I1399" s="1"/>
      <c r="J1399" s="1"/>
    </row>
    <row r="1400" spans="1:10">
      <c r="A1400" s="1"/>
      <c r="B1400" s="1"/>
      <c r="C1400" s="1"/>
      <c r="D1400" s="1"/>
      <c r="E1400" s="1"/>
      <c r="F1400" s="1"/>
      <c r="G1400" s="1"/>
      <c r="H1400" s="1"/>
      <c r="I1400" s="1"/>
      <c r="J1400" s="1"/>
    </row>
    <row r="1401" spans="1:10">
      <c r="A1401" s="1"/>
      <c r="B1401" s="1"/>
      <c r="C1401" s="1"/>
      <c r="D1401" s="1"/>
      <c r="E1401" s="1"/>
      <c r="F1401" s="1"/>
      <c r="G1401" s="1"/>
      <c r="H1401" s="1"/>
      <c r="I1401" s="1"/>
      <c r="J1401" s="1"/>
    </row>
    <row r="1402" spans="1:10">
      <c r="A1402" s="1"/>
      <c r="B1402" s="1"/>
      <c r="C1402" s="1"/>
      <c r="D1402" s="1"/>
      <c r="E1402" s="1"/>
      <c r="F1402" s="1"/>
      <c r="G1402" s="1"/>
      <c r="H1402" s="1"/>
      <c r="I1402" s="1"/>
      <c r="J1402" s="1"/>
    </row>
    <row r="1403" spans="1:10">
      <c r="A1403" s="1"/>
      <c r="B1403" s="1"/>
      <c r="C1403" s="1"/>
      <c r="D1403" s="1"/>
      <c r="E1403" s="1"/>
      <c r="F1403" s="1"/>
      <c r="G1403" s="1"/>
      <c r="H1403" s="1"/>
      <c r="I1403" s="1"/>
      <c r="J1403" s="1"/>
    </row>
    <row r="1404" spans="1:10">
      <c r="A1404" s="1"/>
      <c r="B1404" s="1"/>
      <c r="C1404" s="1"/>
      <c r="D1404" s="1"/>
      <c r="E1404" s="1"/>
      <c r="F1404" s="1"/>
      <c r="G1404" s="1"/>
      <c r="H1404" s="1"/>
      <c r="I1404" s="1"/>
      <c r="J1404" s="1"/>
    </row>
    <row r="1405" spans="1:10">
      <c r="A1405" s="1"/>
      <c r="B1405" s="1"/>
      <c r="C1405" s="1"/>
      <c r="D1405" s="1"/>
      <c r="E1405" s="1"/>
      <c r="F1405" s="1"/>
      <c r="G1405" s="1"/>
      <c r="H1405" s="1"/>
      <c r="I1405" s="1"/>
      <c r="J1405" s="1"/>
    </row>
    <row r="1406" spans="1:10">
      <c r="A1406" s="1"/>
      <c r="B1406" s="1"/>
      <c r="C1406" s="1"/>
      <c r="D1406" s="1"/>
      <c r="E1406" s="1"/>
      <c r="F1406" s="1"/>
      <c r="G1406" s="1"/>
      <c r="H1406" s="1"/>
      <c r="I1406" s="1"/>
      <c r="J1406" s="1"/>
    </row>
    <row r="1407" spans="1:10">
      <c r="A1407" s="1"/>
      <c r="B1407" s="1"/>
      <c r="C1407" s="1"/>
      <c r="D1407" s="1"/>
      <c r="E1407" s="1"/>
      <c r="F1407" s="1"/>
      <c r="G1407" s="1"/>
      <c r="H1407" s="1"/>
      <c r="I1407" s="1"/>
      <c r="J1407" s="1"/>
    </row>
    <row r="1408" spans="1:10">
      <c r="A1408" s="1"/>
      <c r="B1408" s="1"/>
      <c r="C1408" s="1"/>
      <c r="D1408" s="1"/>
      <c r="E1408" s="1"/>
      <c r="F1408" s="1"/>
      <c r="G1408" s="1"/>
      <c r="H1408" s="1"/>
      <c r="I1408" s="1"/>
      <c r="J1408" s="1"/>
    </row>
    <row r="1409" spans="1:10">
      <c r="A1409" s="1"/>
      <c r="B1409" s="1"/>
      <c r="C1409" s="1"/>
      <c r="D1409" s="1"/>
      <c r="E1409" s="1"/>
      <c r="F1409" s="1"/>
      <c r="G1409" s="1"/>
      <c r="H1409" s="1"/>
      <c r="I1409" s="1"/>
      <c r="J1409" s="1"/>
    </row>
    <row r="1410" spans="1:10">
      <c r="A1410" s="1"/>
      <c r="B1410" s="1"/>
      <c r="C1410" s="1"/>
      <c r="D1410" s="1"/>
      <c r="E1410" s="1"/>
      <c r="F1410" s="1"/>
      <c r="G1410" s="1"/>
      <c r="H1410" s="1"/>
      <c r="I1410" s="1"/>
      <c r="J1410" s="1"/>
    </row>
    <row r="1411" spans="1:10">
      <c r="A1411" s="1"/>
      <c r="B1411" s="1"/>
      <c r="C1411" s="1"/>
      <c r="D1411" s="1"/>
      <c r="E1411" s="1"/>
      <c r="F1411" s="1"/>
      <c r="G1411" s="1"/>
      <c r="H1411" s="1"/>
      <c r="I1411" s="1"/>
      <c r="J1411" s="1"/>
    </row>
    <row r="1412" spans="1:10">
      <c r="A1412" s="1"/>
      <c r="B1412" s="1"/>
      <c r="C1412" s="1"/>
      <c r="D1412" s="1"/>
      <c r="E1412" s="1"/>
      <c r="F1412" s="1"/>
      <c r="G1412" s="1"/>
      <c r="H1412" s="1"/>
      <c r="I1412" s="1"/>
      <c r="J1412" s="1"/>
    </row>
    <row r="1413" spans="1:10">
      <c r="A1413" s="1"/>
      <c r="B1413" s="1"/>
      <c r="C1413" s="1"/>
      <c r="D1413" s="1"/>
      <c r="E1413" s="1"/>
      <c r="F1413" s="1"/>
      <c r="G1413" s="1"/>
      <c r="H1413" s="1"/>
      <c r="I1413" s="1"/>
      <c r="J1413" s="1"/>
    </row>
    <row r="1414" spans="1:10">
      <c r="A1414" s="1"/>
      <c r="B1414" s="1"/>
      <c r="C1414" s="1"/>
      <c r="D1414" s="1"/>
      <c r="E1414" s="1"/>
      <c r="F1414" s="1"/>
      <c r="G1414" s="1"/>
      <c r="H1414" s="1"/>
      <c r="I1414" s="1"/>
      <c r="J1414" s="1"/>
    </row>
    <row r="1415" spans="1:10">
      <c r="A1415" s="1"/>
      <c r="B1415" s="1"/>
      <c r="C1415" s="1"/>
      <c r="D1415" s="1"/>
      <c r="E1415" s="1"/>
      <c r="F1415" s="1"/>
      <c r="G1415" s="1"/>
      <c r="H1415" s="1"/>
      <c r="I1415" s="1"/>
      <c r="J1415" s="1"/>
    </row>
    <row r="1416" spans="1:10">
      <c r="A1416" s="1"/>
      <c r="B1416" s="1"/>
      <c r="C1416" s="1"/>
      <c r="D1416" s="1"/>
      <c r="E1416" s="1"/>
      <c r="F1416" s="1"/>
      <c r="G1416" s="1"/>
      <c r="H1416" s="1"/>
      <c r="I1416" s="1"/>
      <c r="J1416" s="1"/>
    </row>
    <row r="1417" spans="1:10">
      <c r="A1417" s="1"/>
      <c r="B1417" s="1"/>
      <c r="C1417" s="1"/>
      <c r="D1417" s="1"/>
      <c r="E1417" s="1"/>
      <c r="F1417" s="1"/>
      <c r="G1417" s="1"/>
      <c r="H1417" s="1"/>
      <c r="I1417" s="1"/>
      <c r="J1417" s="1"/>
    </row>
    <row r="1418" spans="1:10">
      <c r="A1418" s="1"/>
      <c r="B1418" s="1"/>
      <c r="C1418" s="1"/>
      <c r="D1418" s="1"/>
      <c r="E1418" s="1"/>
      <c r="F1418" s="1"/>
      <c r="G1418" s="1"/>
      <c r="H1418" s="1"/>
      <c r="I1418" s="1"/>
      <c r="J1418" s="1"/>
    </row>
    <row r="1419" spans="1:10">
      <c r="A1419" s="1"/>
      <c r="B1419" s="1"/>
      <c r="C1419" s="1"/>
      <c r="D1419" s="1"/>
      <c r="E1419" s="1"/>
      <c r="F1419" s="1"/>
      <c r="G1419" s="1"/>
      <c r="H1419" s="1"/>
      <c r="I1419" s="1"/>
      <c r="J1419" s="1"/>
    </row>
    <row r="1420" spans="1:10">
      <c r="A1420" s="1"/>
      <c r="B1420" s="1"/>
      <c r="C1420" s="1"/>
      <c r="D1420" s="1"/>
      <c r="E1420" s="1"/>
      <c r="F1420" s="1"/>
      <c r="G1420" s="1"/>
      <c r="H1420" s="1"/>
      <c r="I1420" s="1"/>
      <c r="J1420" s="1"/>
    </row>
    <row r="1421" spans="1:10">
      <c r="A1421" s="1"/>
      <c r="B1421" s="1"/>
      <c r="C1421" s="1"/>
      <c r="D1421" s="1"/>
      <c r="E1421" s="1"/>
      <c r="F1421" s="1"/>
      <c r="G1421" s="1"/>
      <c r="H1421" s="1"/>
      <c r="I1421" s="1"/>
      <c r="J1421" s="1"/>
    </row>
    <row r="1422" spans="1:10">
      <c r="A1422" s="1"/>
      <c r="B1422" s="1"/>
      <c r="C1422" s="1"/>
      <c r="D1422" s="1"/>
      <c r="E1422" s="1"/>
      <c r="F1422" s="1"/>
      <c r="G1422" s="1"/>
      <c r="H1422" s="1"/>
      <c r="I1422" s="1"/>
      <c r="J1422" s="1"/>
    </row>
    <row r="1423" spans="1:10">
      <c r="A1423" s="1"/>
      <c r="B1423" s="1"/>
      <c r="C1423" s="1"/>
      <c r="D1423" s="1"/>
      <c r="E1423" s="1"/>
      <c r="F1423" s="1"/>
      <c r="G1423" s="1"/>
      <c r="H1423" s="1"/>
      <c r="I1423" s="1"/>
      <c r="J1423" s="1"/>
    </row>
    <row r="1424" spans="1:10">
      <c r="A1424" s="1"/>
      <c r="B1424" s="1"/>
      <c r="C1424" s="1"/>
      <c r="D1424" s="1"/>
      <c r="E1424" s="1"/>
      <c r="F1424" s="1"/>
      <c r="G1424" s="1"/>
      <c r="H1424" s="1"/>
      <c r="I1424" s="1"/>
      <c r="J1424" s="1"/>
    </row>
    <row r="1425" spans="1:10">
      <c r="A1425" s="1"/>
      <c r="B1425" s="1"/>
      <c r="C1425" s="1"/>
      <c r="D1425" s="1"/>
      <c r="E1425" s="1"/>
      <c r="F1425" s="1"/>
      <c r="G1425" s="1"/>
      <c r="H1425" s="1"/>
      <c r="I1425" s="1"/>
      <c r="J1425" s="1"/>
    </row>
    <row r="1426" spans="1:10">
      <c r="A1426" s="1"/>
      <c r="B1426" s="1"/>
      <c r="C1426" s="1"/>
      <c r="D1426" s="1"/>
      <c r="E1426" s="1"/>
      <c r="F1426" s="1"/>
      <c r="G1426" s="1"/>
      <c r="H1426" s="1"/>
      <c r="I1426" s="1"/>
      <c r="J1426" s="1"/>
    </row>
    <row r="1427" spans="1:10">
      <c r="A1427" s="1"/>
      <c r="B1427" s="1"/>
      <c r="C1427" s="1"/>
      <c r="D1427" s="1"/>
      <c r="E1427" s="1"/>
      <c r="F1427" s="1"/>
      <c r="G1427" s="1"/>
      <c r="H1427" s="1"/>
      <c r="I1427" s="1"/>
      <c r="J1427" s="1"/>
    </row>
    <row r="1428" spans="1:10">
      <c r="A1428" s="1"/>
      <c r="B1428" s="1"/>
      <c r="C1428" s="1"/>
      <c r="D1428" s="1"/>
      <c r="E1428" s="1"/>
      <c r="F1428" s="1"/>
      <c r="G1428" s="1"/>
      <c r="H1428" s="1"/>
      <c r="I1428" s="1"/>
      <c r="J1428" s="1"/>
    </row>
    <row r="1429" spans="1:10">
      <c r="A1429" s="1"/>
      <c r="B1429" s="1"/>
      <c r="C1429" s="1"/>
      <c r="D1429" s="1"/>
      <c r="E1429" s="1"/>
      <c r="F1429" s="1"/>
      <c r="G1429" s="1"/>
      <c r="H1429" s="1"/>
      <c r="I1429" s="1"/>
      <c r="J1429" s="1"/>
    </row>
    <row r="1430" spans="1:10">
      <c r="A1430" s="1"/>
      <c r="B1430" s="1"/>
      <c r="C1430" s="1"/>
      <c r="D1430" s="1"/>
      <c r="E1430" s="1"/>
      <c r="F1430" s="1"/>
      <c r="G1430" s="1"/>
      <c r="H1430" s="1"/>
      <c r="I1430" s="1"/>
      <c r="J1430" s="1"/>
    </row>
    <row r="1431" spans="1:10">
      <c r="A1431" s="1"/>
      <c r="B1431" s="1"/>
      <c r="C1431" s="1"/>
      <c r="D1431" s="1"/>
      <c r="E1431" s="1"/>
      <c r="F1431" s="1"/>
      <c r="G1431" s="1"/>
      <c r="H1431" s="1"/>
      <c r="I1431" s="1"/>
      <c r="J1431" s="1"/>
    </row>
    <row r="1432" spans="1:10">
      <c r="A1432" s="1"/>
      <c r="B1432" s="1"/>
      <c r="C1432" s="1"/>
      <c r="D1432" s="1"/>
      <c r="E1432" s="1"/>
      <c r="F1432" s="1"/>
      <c r="G1432" s="1"/>
      <c r="H1432" s="1"/>
      <c r="I1432" s="1"/>
      <c r="J1432" s="1"/>
    </row>
    <row r="1433" spans="1:10">
      <c r="A1433" s="1"/>
      <c r="B1433" s="1"/>
      <c r="C1433" s="1"/>
      <c r="D1433" s="1"/>
      <c r="E1433" s="1"/>
      <c r="F1433" s="1"/>
      <c r="G1433" s="1"/>
      <c r="H1433" s="1"/>
      <c r="I1433" s="1"/>
      <c r="J1433" s="1"/>
    </row>
    <row r="1434" spans="1:10">
      <c r="A1434" s="1"/>
      <c r="B1434" s="1"/>
      <c r="C1434" s="1"/>
      <c r="D1434" s="1"/>
      <c r="E1434" s="1"/>
      <c r="F1434" s="1"/>
      <c r="G1434" s="1"/>
      <c r="H1434" s="1"/>
      <c r="I1434" s="1"/>
      <c r="J1434" s="1"/>
    </row>
    <row r="1435" spans="1:10">
      <c r="A1435" s="1"/>
      <c r="B1435" s="1"/>
      <c r="C1435" s="1"/>
      <c r="D1435" s="1"/>
      <c r="E1435" s="1"/>
      <c r="F1435" s="1"/>
      <c r="G1435" s="1"/>
      <c r="H1435" s="1"/>
      <c r="I1435" s="1"/>
      <c r="J1435" s="1"/>
    </row>
    <row r="1436" spans="1:10">
      <c r="A1436" s="1"/>
      <c r="B1436" s="1"/>
      <c r="C1436" s="1"/>
      <c r="D1436" s="1"/>
      <c r="E1436" s="1"/>
      <c r="F1436" s="1"/>
      <c r="G1436" s="1"/>
      <c r="H1436" s="1"/>
      <c r="I1436" s="1"/>
      <c r="J1436" s="1"/>
    </row>
    <row r="1437" spans="1:10">
      <c r="A1437" s="1"/>
      <c r="B1437" s="1"/>
      <c r="C1437" s="1"/>
      <c r="D1437" s="1"/>
      <c r="E1437" s="1"/>
      <c r="F1437" s="1"/>
      <c r="G1437" s="1"/>
      <c r="H1437" s="1"/>
      <c r="I1437" s="1"/>
      <c r="J1437" s="1"/>
    </row>
    <row r="1438" spans="1:10">
      <c r="A1438" s="1"/>
      <c r="B1438" s="1"/>
      <c r="C1438" s="1"/>
      <c r="D1438" s="1"/>
      <c r="E1438" s="1"/>
      <c r="F1438" s="1"/>
      <c r="G1438" s="1"/>
      <c r="H1438" s="1"/>
      <c r="I1438" s="1"/>
      <c r="J1438" s="1"/>
    </row>
    <row r="1439" spans="1:10">
      <c r="A1439" s="1"/>
      <c r="B1439" s="1"/>
      <c r="C1439" s="1"/>
      <c r="D1439" s="1"/>
      <c r="E1439" s="1"/>
      <c r="F1439" s="1"/>
      <c r="G1439" s="1"/>
      <c r="H1439" s="1"/>
      <c r="I1439" s="1"/>
      <c r="J1439" s="1"/>
    </row>
    <row r="1440" spans="1:10">
      <c r="A1440" s="1"/>
      <c r="B1440" s="1"/>
      <c r="C1440" s="1"/>
      <c r="D1440" s="1"/>
      <c r="E1440" s="1"/>
      <c r="F1440" s="1"/>
      <c r="G1440" s="1"/>
      <c r="H1440" s="1"/>
      <c r="I1440" s="1"/>
      <c r="J1440" s="1"/>
    </row>
    <row r="1441" spans="1:10">
      <c r="A1441" s="1"/>
      <c r="B1441" s="1"/>
      <c r="C1441" s="1"/>
      <c r="D1441" s="1"/>
      <c r="E1441" s="1"/>
      <c r="F1441" s="1"/>
      <c r="G1441" s="1"/>
      <c r="H1441" s="1"/>
      <c r="I1441" s="1"/>
      <c r="J1441" s="1"/>
    </row>
    <row r="1442" spans="1:10">
      <c r="A1442" s="1"/>
      <c r="B1442" s="1"/>
      <c r="C1442" s="1"/>
      <c r="D1442" s="1"/>
      <c r="E1442" s="1"/>
      <c r="F1442" s="1"/>
      <c r="G1442" s="1"/>
      <c r="H1442" s="1"/>
      <c r="I1442" s="1"/>
      <c r="J1442" s="1"/>
    </row>
    <row r="1443" spans="1:10">
      <c r="A1443" s="1"/>
      <c r="B1443" s="1"/>
      <c r="C1443" s="1"/>
      <c r="D1443" s="1"/>
      <c r="E1443" s="1"/>
      <c r="F1443" s="1"/>
      <c r="G1443" s="1"/>
      <c r="H1443" s="1"/>
      <c r="I1443" s="1"/>
      <c r="J1443" s="1"/>
    </row>
    <row r="1444" spans="1:10">
      <c r="A1444" s="1"/>
      <c r="B1444" s="1"/>
      <c r="C1444" s="1"/>
      <c r="D1444" s="1"/>
      <c r="E1444" s="1"/>
      <c r="F1444" s="1"/>
      <c r="G1444" s="1"/>
      <c r="H1444" s="1"/>
      <c r="I1444" s="1"/>
      <c r="J1444" s="1"/>
    </row>
    <row r="1445" spans="1:10">
      <c r="A1445" s="1"/>
      <c r="B1445" s="1"/>
      <c r="C1445" s="1"/>
      <c r="D1445" s="1"/>
      <c r="E1445" s="1"/>
      <c r="F1445" s="1"/>
      <c r="G1445" s="1"/>
      <c r="H1445" s="1"/>
      <c r="I1445" s="1"/>
      <c r="J1445" s="1"/>
    </row>
    <row r="1446" spans="1:10">
      <c r="A1446" s="1"/>
      <c r="B1446" s="1"/>
      <c r="C1446" s="1"/>
      <c r="D1446" s="1"/>
      <c r="E1446" s="1"/>
      <c r="F1446" s="1"/>
      <c r="G1446" s="1"/>
      <c r="H1446" s="1"/>
      <c r="I1446" s="1"/>
      <c r="J1446" s="1"/>
    </row>
    <row r="1447" spans="1:10">
      <c r="A1447" s="1"/>
      <c r="B1447" s="1"/>
      <c r="C1447" s="1"/>
      <c r="D1447" s="1"/>
      <c r="E1447" s="1"/>
      <c r="F1447" s="1"/>
      <c r="G1447" s="1"/>
      <c r="H1447" s="1"/>
      <c r="I1447" s="1"/>
      <c r="J1447" s="1"/>
    </row>
    <row r="1448" spans="1:10">
      <c r="A1448" s="1"/>
      <c r="B1448" s="1"/>
      <c r="C1448" s="1"/>
      <c r="D1448" s="1"/>
      <c r="E1448" s="1"/>
      <c r="F1448" s="1"/>
      <c r="G1448" s="1"/>
      <c r="H1448" s="1"/>
      <c r="I1448" s="1"/>
      <c r="J1448" s="1"/>
    </row>
    <row r="1449" spans="1:10">
      <c r="A1449" s="1"/>
      <c r="B1449" s="1"/>
      <c r="C1449" s="1"/>
      <c r="D1449" s="1"/>
      <c r="E1449" s="1"/>
      <c r="F1449" s="1"/>
      <c r="G1449" s="1"/>
      <c r="H1449" s="1"/>
      <c r="I1449" s="1"/>
      <c r="J1449" s="1"/>
    </row>
    <row r="1450" spans="1:10">
      <c r="A1450" s="1"/>
      <c r="B1450" s="1"/>
      <c r="C1450" s="1"/>
      <c r="D1450" s="1"/>
      <c r="E1450" s="1"/>
      <c r="F1450" s="1"/>
      <c r="G1450" s="1"/>
      <c r="H1450" s="1"/>
      <c r="I1450" s="1"/>
      <c r="J1450" s="1"/>
    </row>
    <row r="1451" spans="1:10">
      <c r="A1451" s="1"/>
      <c r="B1451" s="1"/>
      <c r="C1451" s="1"/>
      <c r="D1451" s="1"/>
      <c r="E1451" s="1"/>
      <c r="F1451" s="1"/>
      <c r="G1451" s="1"/>
      <c r="H1451" s="1"/>
      <c r="I1451" s="1"/>
      <c r="J1451" s="1"/>
    </row>
    <row r="1452" spans="1:10">
      <c r="A1452" s="1"/>
      <c r="B1452" s="1"/>
      <c r="C1452" s="1"/>
      <c r="D1452" s="1"/>
      <c r="E1452" s="1"/>
      <c r="F1452" s="1"/>
      <c r="G1452" s="1"/>
      <c r="H1452" s="1"/>
      <c r="I1452" s="1"/>
      <c r="J1452" s="1"/>
    </row>
    <row r="1453" spans="1:10">
      <c r="A1453" s="1"/>
      <c r="B1453" s="1"/>
      <c r="C1453" s="1"/>
      <c r="D1453" s="1"/>
      <c r="E1453" s="1"/>
      <c r="F1453" s="1"/>
      <c r="G1453" s="1"/>
      <c r="H1453" s="1"/>
      <c r="I1453" s="1"/>
      <c r="J1453" s="1"/>
    </row>
    <row r="1454" spans="1:10">
      <c r="A1454" s="1"/>
      <c r="B1454" s="1"/>
      <c r="C1454" s="1"/>
      <c r="D1454" s="1"/>
      <c r="E1454" s="1"/>
      <c r="F1454" s="1"/>
      <c r="G1454" s="1"/>
      <c r="H1454" s="1"/>
      <c r="I1454" s="1"/>
      <c r="J1454" s="1"/>
    </row>
    <row r="1455" spans="1:10">
      <c r="A1455" s="1"/>
      <c r="B1455" s="1"/>
      <c r="C1455" s="1"/>
      <c r="D1455" s="1"/>
      <c r="E1455" s="1"/>
      <c r="F1455" s="1"/>
      <c r="G1455" s="1"/>
      <c r="H1455" s="1"/>
      <c r="I1455" s="1"/>
      <c r="J1455" s="1"/>
    </row>
    <row r="1456" spans="1:10">
      <c r="A1456" s="1"/>
      <c r="B1456" s="1"/>
      <c r="C1456" s="1"/>
      <c r="D1456" s="1"/>
      <c r="E1456" s="1"/>
      <c r="F1456" s="1"/>
      <c r="G1456" s="1"/>
      <c r="H1456" s="1"/>
      <c r="I1456" s="1"/>
      <c r="J1456" s="1"/>
    </row>
    <row r="1457" spans="1:10">
      <c r="A1457" s="1"/>
      <c r="B1457" s="1"/>
      <c r="C1457" s="1"/>
      <c r="D1457" s="1"/>
      <c r="E1457" s="1"/>
      <c r="F1457" s="1"/>
      <c r="G1457" s="1"/>
      <c r="H1457" s="1"/>
      <c r="I1457" s="1"/>
      <c r="J1457" s="1"/>
    </row>
    <row r="1458" spans="1:10">
      <c r="A1458" s="1"/>
      <c r="B1458" s="1"/>
      <c r="C1458" s="1"/>
      <c r="D1458" s="1"/>
      <c r="E1458" s="1"/>
      <c r="F1458" s="1"/>
      <c r="G1458" s="1"/>
      <c r="H1458" s="1"/>
      <c r="I1458" s="1"/>
      <c r="J1458" s="1"/>
    </row>
    <row r="1459" spans="1:10">
      <c r="A1459" s="1"/>
      <c r="B1459" s="1"/>
      <c r="C1459" s="1"/>
      <c r="D1459" s="1"/>
      <c r="E1459" s="1"/>
      <c r="F1459" s="1"/>
      <c r="G1459" s="1"/>
      <c r="H1459" s="1"/>
      <c r="I1459" s="1"/>
      <c r="J1459" s="1"/>
    </row>
    <row r="1460" spans="1:10">
      <c r="A1460" s="1"/>
      <c r="B1460" s="1"/>
      <c r="C1460" s="1"/>
      <c r="D1460" s="1"/>
      <c r="E1460" s="1"/>
      <c r="F1460" s="1"/>
      <c r="G1460" s="1"/>
      <c r="H1460" s="1"/>
      <c r="I1460" s="1"/>
      <c r="J1460" s="1"/>
    </row>
    <row r="1461" spans="1:10">
      <c r="A1461" s="1"/>
      <c r="B1461" s="1"/>
      <c r="C1461" s="1"/>
      <c r="D1461" s="1"/>
      <c r="E1461" s="1"/>
      <c r="F1461" s="1"/>
      <c r="G1461" s="1"/>
      <c r="H1461" s="1"/>
      <c r="I1461" s="1"/>
      <c r="J1461" s="1"/>
    </row>
    <row r="1462" spans="1:10">
      <c r="A1462" s="1"/>
      <c r="B1462" s="1"/>
      <c r="C1462" s="1"/>
      <c r="D1462" s="1"/>
      <c r="E1462" s="1"/>
      <c r="F1462" s="1"/>
      <c r="G1462" s="1"/>
      <c r="H1462" s="1"/>
      <c r="I1462" s="1"/>
      <c r="J1462" s="1"/>
    </row>
    <row r="1463" spans="1:10">
      <c r="A1463" s="1"/>
      <c r="B1463" s="1"/>
      <c r="C1463" s="1"/>
      <c r="D1463" s="1"/>
      <c r="E1463" s="1"/>
      <c r="F1463" s="1"/>
      <c r="G1463" s="1"/>
      <c r="H1463" s="1"/>
      <c r="I1463" s="1"/>
      <c r="J1463" s="1"/>
    </row>
    <row r="1464" spans="1:10">
      <c r="A1464" s="1"/>
      <c r="B1464" s="1"/>
      <c r="C1464" s="1"/>
      <c r="D1464" s="1"/>
      <c r="E1464" s="1"/>
      <c r="F1464" s="1"/>
      <c r="G1464" s="1"/>
      <c r="H1464" s="1"/>
      <c r="I1464" s="1"/>
      <c r="J1464" s="1"/>
    </row>
    <row r="1465" spans="1:10">
      <c r="A1465" s="1"/>
      <c r="B1465" s="1"/>
      <c r="C1465" s="1"/>
      <c r="D1465" s="1"/>
      <c r="E1465" s="1"/>
      <c r="F1465" s="1"/>
      <c r="G1465" s="1"/>
      <c r="H1465" s="1"/>
      <c r="I1465" s="1"/>
      <c r="J1465" s="1"/>
    </row>
    <row r="1466" spans="1:10">
      <c r="A1466" s="1"/>
      <c r="B1466" s="1"/>
      <c r="C1466" s="1"/>
      <c r="D1466" s="1"/>
      <c r="E1466" s="1"/>
      <c r="F1466" s="1"/>
      <c r="G1466" s="1"/>
      <c r="H1466" s="1"/>
      <c r="I1466" s="1"/>
      <c r="J1466" s="1"/>
    </row>
    <row r="1467" spans="1:10">
      <c r="A1467" s="1"/>
      <c r="B1467" s="1"/>
      <c r="C1467" s="1"/>
      <c r="D1467" s="1"/>
      <c r="E1467" s="1"/>
      <c r="F1467" s="1"/>
      <c r="G1467" s="1"/>
      <c r="H1467" s="1"/>
      <c r="I1467" s="1"/>
      <c r="J1467" s="1"/>
    </row>
    <row r="1468" spans="1:10">
      <c r="A1468" s="1"/>
      <c r="B1468" s="1"/>
      <c r="C1468" s="1"/>
      <c r="D1468" s="1"/>
      <c r="E1468" s="1"/>
      <c r="F1468" s="1"/>
      <c r="G1468" s="1"/>
      <c r="H1468" s="1"/>
      <c r="I1468" s="1"/>
      <c r="J1468" s="1"/>
    </row>
    <row r="1469" spans="1:10">
      <c r="A1469" s="1"/>
      <c r="B1469" s="1"/>
      <c r="C1469" s="1"/>
      <c r="D1469" s="1"/>
      <c r="E1469" s="1"/>
      <c r="F1469" s="1"/>
      <c r="G1469" s="1"/>
      <c r="H1469" s="1"/>
      <c r="I1469" s="1"/>
      <c r="J1469" s="1"/>
    </row>
    <row r="1470" spans="1:10">
      <c r="A1470" s="1"/>
      <c r="B1470" s="1"/>
      <c r="C1470" s="1"/>
      <c r="D1470" s="1"/>
      <c r="E1470" s="1"/>
      <c r="F1470" s="1"/>
      <c r="G1470" s="1"/>
      <c r="H1470" s="1"/>
      <c r="I1470" s="1"/>
      <c r="J1470" s="1"/>
    </row>
    <row r="1471" spans="1:10">
      <c r="A1471" s="1"/>
      <c r="B1471" s="1"/>
      <c r="C1471" s="1"/>
      <c r="D1471" s="1"/>
      <c r="E1471" s="1"/>
      <c r="F1471" s="1"/>
      <c r="G1471" s="1"/>
      <c r="H1471" s="1"/>
      <c r="I1471" s="1"/>
      <c r="J1471" s="1"/>
    </row>
    <row r="1472" spans="1:10">
      <c r="A1472" s="1"/>
      <c r="B1472" s="1"/>
      <c r="C1472" s="1"/>
      <c r="D1472" s="1"/>
      <c r="E1472" s="1"/>
      <c r="F1472" s="1"/>
      <c r="G1472" s="1"/>
      <c r="H1472" s="1"/>
      <c r="I1472" s="1"/>
      <c r="J1472" s="1"/>
    </row>
    <row r="1473" spans="1:10">
      <c r="A1473" s="1"/>
      <c r="B1473" s="1"/>
      <c r="C1473" s="1"/>
      <c r="D1473" s="1"/>
      <c r="E1473" s="1"/>
      <c r="F1473" s="1"/>
      <c r="G1473" s="1"/>
      <c r="H1473" s="1"/>
      <c r="I1473" s="1"/>
      <c r="J1473" s="1"/>
    </row>
    <row r="1474" spans="1:10">
      <c r="A1474" s="1"/>
      <c r="B1474" s="1"/>
      <c r="C1474" s="1"/>
      <c r="D1474" s="1"/>
      <c r="E1474" s="1"/>
      <c r="F1474" s="1"/>
      <c r="G1474" s="1"/>
      <c r="H1474" s="1"/>
      <c r="I1474" s="1"/>
      <c r="J1474" s="1"/>
    </row>
    <row r="1475" spans="1:10">
      <c r="A1475" s="1"/>
      <c r="B1475" s="1"/>
      <c r="C1475" s="1"/>
      <c r="D1475" s="1"/>
      <c r="E1475" s="1"/>
      <c r="F1475" s="1"/>
      <c r="G1475" s="1"/>
      <c r="H1475" s="1"/>
      <c r="I1475" s="1"/>
      <c r="J1475" s="1"/>
    </row>
    <row r="1476" spans="1:10">
      <c r="A1476" s="1"/>
      <c r="B1476" s="1"/>
      <c r="C1476" s="1"/>
      <c r="D1476" s="1"/>
      <c r="E1476" s="1"/>
      <c r="F1476" s="1"/>
      <c r="G1476" s="1"/>
      <c r="H1476" s="1"/>
      <c r="I1476" s="1"/>
      <c r="J1476" s="1"/>
    </row>
    <row r="1477" spans="1:10">
      <c r="A1477" s="1"/>
      <c r="B1477" s="1"/>
      <c r="C1477" s="1"/>
      <c r="D1477" s="1"/>
      <c r="E1477" s="1"/>
      <c r="F1477" s="1"/>
      <c r="G1477" s="1"/>
      <c r="H1477" s="1"/>
      <c r="I1477" s="1"/>
      <c r="J1477" s="1"/>
    </row>
    <row r="1478" spans="1:10">
      <c r="A1478" s="1"/>
      <c r="B1478" s="1"/>
      <c r="C1478" s="1"/>
      <c r="D1478" s="1"/>
      <c r="E1478" s="1"/>
      <c r="F1478" s="1"/>
      <c r="G1478" s="1"/>
      <c r="H1478" s="1"/>
      <c r="I1478" s="1"/>
      <c r="J1478" s="1"/>
    </row>
    <row r="1479" spans="1:10">
      <c r="A1479" s="1"/>
      <c r="B1479" s="1"/>
      <c r="C1479" s="1"/>
      <c r="D1479" s="1"/>
      <c r="E1479" s="1"/>
      <c r="F1479" s="1"/>
      <c r="G1479" s="1"/>
      <c r="H1479" s="1"/>
      <c r="I1479" s="1"/>
      <c r="J1479" s="1"/>
    </row>
    <row r="1480" spans="1:10">
      <c r="A1480" s="1"/>
      <c r="B1480" s="1"/>
      <c r="C1480" s="1"/>
      <c r="D1480" s="1"/>
      <c r="E1480" s="1"/>
      <c r="F1480" s="1"/>
      <c r="G1480" s="1"/>
      <c r="H1480" s="1"/>
      <c r="I1480" s="1"/>
      <c r="J1480" s="1"/>
    </row>
    <row r="1481" spans="1:10">
      <c r="A1481" s="1"/>
      <c r="B1481" s="1"/>
      <c r="C1481" s="1"/>
      <c r="D1481" s="1"/>
      <c r="E1481" s="1"/>
      <c r="F1481" s="1"/>
      <c r="G1481" s="1"/>
      <c r="H1481" s="1"/>
      <c r="I1481" s="1"/>
      <c r="J1481" s="1"/>
    </row>
    <row r="1482" spans="1:10">
      <c r="A1482" s="1"/>
      <c r="B1482" s="1"/>
      <c r="C1482" s="1"/>
      <c r="D1482" s="1"/>
      <c r="E1482" s="1"/>
      <c r="F1482" s="1"/>
      <c r="G1482" s="1"/>
      <c r="H1482" s="1"/>
      <c r="I1482" s="1"/>
      <c r="J1482" s="1"/>
    </row>
    <row r="1483" spans="1:10">
      <c r="A1483" s="1"/>
      <c r="B1483" s="1"/>
      <c r="C1483" s="1"/>
      <c r="D1483" s="1"/>
      <c r="E1483" s="1"/>
      <c r="F1483" s="1"/>
      <c r="G1483" s="1"/>
      <c r="H1483" s="1"/>
      <c r="I1483" s="1"/>
      <c r="J1483" s="1"/>
    </row>
    <row r="1484" spans="1:10">
      <c r="A1484" s="1"/>
      <c r="B1484" s="1"/>
      <c r="C1484" s="1"/>
      <c r="D1484" s="1"/>
      <c r="E1484" s="1"/>
      <c r="F1484" s="1"/>
      <c r="G1484" s="1"/>
      <c r="H1484" s="1"/>
      <c r="I1484" s="1"/>
      <c r="J1484" s="1"/>
    </row>
    <row r="1485" spans="1:10">
      <c r="A1485" s="1"/>
      <c r="B1485" s="1"/>
      <c r="C1485" s="1"/>
      <c r="D1485" s="1"/>
      <c r="E1485" s="1"/>
      <c r="F1485" s="1"/>
      <c r="G1485" s="1"/>
      <c r="H1485" s="1"/>
      <c r="I1485" s="1"/>
      <c r="J1485" s="1"/>
    </row>
    <row r="1486" spans="1:10">
      <c r="A1486" s="1"/>
      <c r="B1486" s="1"/>
      <c r="C1486" s="1"/>
      <c r="D1486" s="1"/>
      <c r="E1486" s="1"/>
      <c r="F1486" s="1"/>
      <c r="G1486" s="1"/>
      <c r="H1486" s="1"/>
      <c r="I1486" s="1"/>
      <c r="J1486" s="1"/>
    </row>
    <row r="1487" spans="1:10">
      <c r="A1487" s="1"/>
      <c r="B1487" s="1"/>
      <c r="C1487" s="1"/>
      <c r="D1487" s="1"/>
      <c r="E1487" s="1"/>
      <c r="F1487" s="1"/>
      <c r="G1487" s="1"/>
      <c r="H1487" s="1"/>
      <c r="I1487" s="1"/>
      <c r="J1487" s="1"/>
    </row>
    <row r="1488" spans="1:10">
      <c r="A1488" s="1"/>
      <c r="B1488" s="1"/>
      <c r="C1488" s="1"/>
      <c r="D1488" s="1"/>
      <c r="E1488" s="1"/>
      <c r="F1488" s="1"/>
      <c r="G1488" s="1"/>
      <c r="H1488" s="1"/>
      <c r="I1488" s="1"/>
      <c r="J1488" s="1"/>
    </row>
    <row r="1489" spans="1:10">
      <c r="A1489" s="1"/>
      <c r="B1489" s="1"/>
      <c r="C1489" s="1"/>
      <c r="D1489" s="1"/>
      <c r="E1489" s="1"/>
      <c r="F1489" s="1"/>
      <c r="G1489" s="1"/>
      <c r="H1489" s="1"/>
      <c r="I1489" s="1"/>
      <c r="J1489" s="1"/>
    </row>
    <row r="1490" spans="1:10">
      <c r="A1490" s="1"/>
      <c r="B1490" s="1"/>
      <c r="C1490" s="1"/>
      <c r="D1490" s="1"/>
      <c r="E1490" s="1"/>
      <c r="F1490" s="1"/>
      <c r="G1490" s="1"/>
      <c r="H1490" s="1"/>
      <c r="I1490" s="1"/>
      <c r="J1490" s="1"/>
    </row>
    <row r="1491" spans="1:10">
      <c r="A1491" s="1"/>
      <c r="B1491" s="1"/>
      <c r="C1491" s="1"/>
      <c r="D1491" s="1"/>
      <c r="E1491" s="1"/>
      <c r="F1491" s="1"/>
      <c r="G1491" s="1"/>
      <c r="H1491" s="1"/>
      <c r="I1491" s="1"/>
      <c r="J1491" s="1"/>
    </row>
    <row r="1492" spans="1:10">
      <c r="A1492" s="1"/>
      <c r="B1492" s="1"/>
      <c r="C1492" s="1"/>
      <c r="D1492" s="1"/>
      <c r="E1492" s="1"/>
      <c r="F1492" s="1"/>
      <c r="G1492" s="1"/>
      <c r="H1492" s="1"/>
      <c r="I1492" s="1"/>
      <c r="J1492" s="1"/>
    </row>
    <row r="1493" spans="1:10">
      <c r="A1493" s="1"/>
      <c r="B1493" s="1"/>
      <c r="C1493" s="1"/>
      <c r="D1493" s="1"/>
      <c r="E1493" s="1"/>
      <c r="F1493" s="1"/>
      <c r="G1493" s="1"/>
      <c r="H1493" s="1"/>
      <c r="I1493" s="1"/>
      <c r="J1493" s="1"/>
    </row>
    <row r="1494" spans="1:10">
      <c r="A1494" s="1"/>
      <c r="B1494" s="1"/>
      <c r="C1494" s="1"/>
      <c r="D1494" s="1"/>
      <c r="E1494" s="1"/>
      <c r="F1494" s="1"/>
      <c r="G1494" s="1"/>
      <c r="H1494" s="1"/>
      <c r="I1494" s="1"/>
      <c r="J1494" s="1"/>
    </row>
    <row r="1495" spans="1:10">
      <c r="A1495" s="1"/>
      <c r="B1495" s="1"/>
      <c r="C1495" s="1"/>
      <c r="D1495" s="1"/>
      <c r="E1495" s="1"/>
      <c r="F1495" s="1"/>
      <c r="G1495" s="1"/>
      <c r="H1495" s="1"/>
      <c r="I1495" s="1"/>
      <c r="J1495" s="1"/>
    </row>
    <row r="1496" spans="1:10">
      <c r="A1496" s="1"/>
      <c r="B1496" s="1"/>
      <c r="C1496" s="1"/>
      <c r="D1496" s="1"/>
      <c r="E1496" s="1"/>
      <c r="F1496" s="1"/>
      <c r="G1496" s="1"/>
      <c r="H1496" s="1"/>
      <c r="I1496" s="1"/>
      <c r="J1496" s="1"/>
    </row>
    <row r="1497" spans="1:10">
      <c r="A1497" s="1"/>
      <c r="B1497" s="1"/>
      <c r="C1497" s="1"/>
      <c r="D1497" s="1"/>
      <c r="E1497" s="1"/>
      <c r="F1497" s="1"/>
      <c r="G1497" s="1"/>
      <c r="H1497" s="1"/>
      <c r="I1497" s="1"/>
      <c r="J1497" s="1"/>
    </row>
    <row r="1498" spans="1:10">
      <c r="A1498" s="1"/>
      <c r="B1498" s="1"/>
      <c r="C1498" s="1"/>
      <c r="D1498" s="1"/>
      <c r="E1498" s="1"/>
      <c r="F1498" s="1"/>
      <c r="G1498" s="1"/>
      <c r="H1498" s="1"/>
      <c r="I1498" s="1"/>
      <c r="J1498" s="1"/>
    </row>
    <row r="1499" spans="1:10">
      <c r="A1499" s="1"/>
      <c r="B1499" s="1"/>
      <c r="C1499" s="1"/>
      <c r="D1499" s="1"/>
      <c r="E1499" s="1"/>
      <c r="F1499" s="1"/>
      <c r="G1499" s="1"/>
      <c r="H1499" s="1"/>
      <c r="I1499" s="1"/>
      <c r="J1499" s="1"/>
    </row>
    <row r="1500" spans="1:10">
      <c r="A1500" s="1"/>
      <c r="B1500" s="1"/>
      <c r="C1500" s="1"/>
      <c r="D1500" s="1"/>
      <c r="E1500" s="1"/>
      <c r="F1500" s="1"/>
      <c r="G1500" s="1"/>
      <c r="H1500" s="1"/>
      <c r="I1500" s="1"/>
      <c r="J1500" s="1"/>
    </row>
    <row r="1501" spans="1:10">
      <c r="A1501" s="1"/>
      <c r="B1501" s="1"/>
      <c r="C1501" s="1"/>
      <c r="D1501" s="1"/>
      <c r="E1501" s="1"/>
      <c r="F1501" s="1"/>
      <c r="G1501" s="1"/>
      <c r="H1501" s="1"/>
      <c r="I1501" s="1"/>
      <c r="J1501" s="1"/>
    </row>
    <row r="1502" spans="1:10">
      <c r="A1502" s="1"/>
      <c r="B1502" s="1"/>
      <c r="C1502" s="1"/>
      <c r="D1502" s="1"/>
      <c r="E1502" s="1"/>
      <c r="F1502" s="1"/>
      <c r="G1502" s="1"/>
      <c r="H1502" s="1"/>
      <c r="I1502" s="1"/>
      <c r="J1502" s="1"/>
    </row>
    <row r="1503" spans="1:10">
      <c r="A1503" s="1"/>
      <c r="B1503" s="1"/>
      <c r="C1503" s="1"/>
      <c r="D1503" s="1"/>
      <c r="E1503" s="1"/>
      <c r="F1503" s="1"/>
      <c r="G1503" s="1"/>
      <c r="H1503" s="1"/>
      <c r="I1503" s="1"/>
      <c r="J1503" s="1"/>
    </row>
    <row r="1504" spans="1:10">
      <c r="A1504" s="1"/>
      <c r="B1504" s="1"/>
      <c r="C1504" s="1"/>
      <c r="D1504" s="1"/>
      <c r="E1504" s="1"/>
      <c r="F1504" s="1"/>
      <c r="G1504" s="1"/>
      <c r="H1504" s="1"/>
      <c r="I1504" s="1"/>
      <c r="J1504" s="1"/>
    </row>
    <row r="1505" spans="1:10">
      <c r="A1505" s="1"/>
      <c r="B1505" s="1"/>
      <c r="C1505" s="1"/>
      <c r="D1505" s="1"/>
      <c r="E1505" s="1"/>
      <c r="F1505" s="1"/>
      <c r="G1505" s="1"/>
      <c r="H1505" s="1"/>
      <c r="I1505" s="1"/>
      <c r="J1505" s="1"/>
    </row>
    <row r="1506" spans="1:10">
      <c r="A1506" s="1"/>
      <c r="B1506" s="1"/>
      <c r="C1506" s="1"/>
      <c r="D1506" s="1"/>
      <c r="E1506" s="1"/>
      <c r="F1506" s="1"/>
      <c r="G1506" s="1"/>
      <c r="H1506" s="1"/>
      <c r="I1506" s="1"/>
      <c r="J1506" s="1"/>
    </row>
    <row r="1507" spans="1:10">
      <c r="A1507" s="1"/>
      <c r="B1507" s="1"/>
      <c r="C1507" s="1"/>
      <c r="D1507" s="1"/>
      <c r="E1507" s="1"/>
      <c r="F1507" s="1"/>
      <c r="G1507" s="1"/>
      <c r="H1507" s="1"/>
      <c r="I1507" s="1"/>
      <c r="J1507" s="1"/>
    </row>
    <row r="1508" spans="1:10">
      <c r="A1508" s="1"/>
      <c r="B1508" s="1"/>
      <c r="C1508" s="1"/>
      <c r="D1508" s="1"/>
      <c r="E1508" s="1"/>
      <c r="F1508" s="1"/>
      <c r="G1508" s="1"/>
      <c r="H1508" s="1"/>
      <c r="I1508" s="1"/>
      <c r="J1508" s="1"/>
    </row>
    <row r="1509" spans="1:10">
      <c r="A1509" s="1"/>
      <c r="B1509" s="1"/>
      <c r="C1509" s="1"/>
      <c r="D1509" s="1"/>
      <c r="E1509" s="1"/>
      <c r="F1509" s="1"/>
      <c r="G1509" s="1"/>
      <c r="H1509" s="1"/>
      <c r="I1509" s="1"/>
      <c r="J1509" s="1"/>
    </row>
    <row r="1510" spans="1:10">
      <c r="A1510" s="1"/>
      <c r="B1510" s="1"/>
      <c r="C1510" s="1"/>
      <c r="D1510" s="1"/>
      <c r="E1510" s="1"/>
      <c r="F1510" s="1"/>
      <c r="G1510" s="1"/>
      <c r="H1510" s="1"/>
      <c r="I1510" s="1"/>
      <c r="J1510" s="1"/>
    </row>
    <row r="1511" spans="1:10">
      <c r="A1511" s="1"/>
      <c r="B1511" s="1"/>
      <c r="C1511" s="1"/>
      <c r="D1511" s="1"/>
      <c r="E1511" s="1"/>
      <c r="F1511" s="1"/>
      <c r="G1511" s="1"/>
      <c r="H1511" s="1"/>
      <c r="I1511" s="1"/>
      <c r="J1511" s="1"/>
    </row>
    <row r="1512" spans="1:10">
      <c r="A1512" s="1"/>
      <c r="B1512" s="1"/>
      <c r="C1512" s="1"/>
      <c r="D1512" s="1"/>
      <c r="E1512" s="1"/>
      <c r="F1512" s="1"/>
      <c r="G1512" s="1"/>
      <c r="H1512" s="1"/>
      <c r="I1512" s="1"/>
      <c r="J1512" s="1"/>
    </row>
    <row r="1513" spans="1:10">
      <c r="A1513" s="1"/>
      <c r="B1513" s="1"/>
      <c r="C1513" s="1"/>
      <c r="D1513" s="1"/>
      <c r="E1513" s="1"/>
      <c r="F1513" s="1"/>
      <c r="G1513" s="1"/>
      <c r="H1513" s="1"/>
      <c r="I1513" s="1"/>
      <c r="J1513" s="1"/>
    </row>
    <row r="1514" spans="1:10">
      <c r="A1514" s="1"/>
      <c r="B1514" s="1"/>
      <c r="C1514" s="1"/>
      <c r="D1514" s="1"/>
      <c r="E1514" s="1"/>
      <c r="F1514" s="1"/>
      <c r="G1514" s="1"/>
      <c r="H1514" s="1"/>
      <c r="I1514" s="1"/>
      <c r="J1514" s="1"/>
    </row>
    <row r="1515" spans="1:10">
      <c r="A1515" s="1"/>
      <c r="B1515" s="1"/>
      <c r="C1515" s="1"/>
      <c r="D1515" s="1"/>
      <c r="E1515" s="1"/>
      <c r="F1515" s="1"/>
      <c r="G1515" s="1"/>
      <c r="H1515" s="1"/>
      <c r="I1515" s="1"/>
      <c r="J1515" s="1"/>
    </row>
    <row r="1516" spans="1:10">
      <c r="A1516" s="1"/>
      <c r="B1516" s="1"/>
      <c r="C1516" s="1"/>
      <c r="D1516" s="1"/>
      <c r="E1516" s="1"/>
      <c r="F1516" s="1"/>
      <c r="G1516" s="1"/>
      <c r="H1516" s="1"/>
      <c r="I1516" s="1"/>
      <c r="J1516" s="1"/>
    </row>
    <row r="1517" spans="1:10">
      <c r="A1517" s="1"/>
      <c r="B1517" s="1"/>
      <c r="C1517" s="1"/>
      <c r="D1517" s="1"/>
      <c r="E1517" s="1"/>
      <c r="F1517" s="1"/>
      <c r="G1517" s="1"/>
      <c r="H1517" s="1"/>
      <c r="I1517" s="1"/>
      <c r="J1517" s="1"/>
    </row>
    <row r="1518" spans="1:10">
      <c r="A1518" s="1"/>
      <c r="B1518" s="1"/>
      <c r="C1518" s="1"/>
      <c r="D1518" s="1"/>
      <c r="E1518" s="1"/>
      <c r="F1518" s="1"/>
      <c r="G1518" s="1"/>
      <c r="H1518" s="1"/>
      <c r="I1518" s="1"/>
      <c r="J1518" s="1"/>
    </row>
    <row r="1519" spans="1:10">
      <c r="A1519" s="1"/>
      <c r="B1519" s="1"/>
      <c r="C1519" s="1"/>
      <c r="D1519" s="1"/>
      <c r="E1519" s="1"/>
      <c r="F1519" s="1"/>
      <c r="G1519" s="1"/>
      <c r="H1519" s="1"/>
      <c r="I1519" s="1"/>
      <c r="J1519" s="1"/>
    </row>
    <row r="1520" spans="1:10">
      <c r="A1520" s="1"/>
      <c r="B1520" s="1"/>
      <c r="C1520" s="1"/>
      <c r="D1520" s="1"/>
      <c r="E1520" s="1"/>
      <c r="F1520" s="1"/>
      <c r="G1520" s="1"/>
      <c r="H1520" s="1"/>
      <c r="I1520" s="1"/>
      <c r="J1520" s="1"/>
    </row>
    <row r="1521" spans="1:10">
      <c r="A1521" s="1"/>
      <c r="B1521" s="1"/>
      <c r="C1521" s="1"/>
      <c r="D1521" s="1"/>
      <c r="E1521" s="1"/>
      <c r="F1521" s="1"/>
      <c r="G1521" s="1"/>
      <c r="H1521" s="1"/>
      <c r="I1521" s="1"/>
      <c r="J1521" s="1"/>
    </row>
    <row r="1522" spans="1:10">
      <c r="A1522" s="1"/>
      <c r="B1522" s="1"/>
      <c r="C1522" s="1"/>
      <c r="D1522" s="1"/>
      <c r="E1522" s="1"/>
      <c r="F1522" s="1"/>
      <c r="G1522" s="1"/>
      <c r="H1522" s="1"/>
      <c r="I1522" s="1"/>
      <c r="J1522" s="1"/>
    </row>
    <row r="1523" spans="1:10">
      <c r="A1523" s="1"/>
      <c r="B1523" s="1"/>
      <c r="C1523" s="1"/>
      <c r="D1523" s="1"/>
      <c r="E1523" s="1"/>
      <c r="F1523" s="1"/>
      <c r="G1523" s="1"/>
      <c r="H1523" s="1"/>
      <c r="I1523" s="1"/>
      <c r="J1523" s="1"/>
    </row>
    <row r="1524" spans="1:10">
      <c r="A1524" s="1"/>
      <c r="B1524" s="1"/>
      <c r="C1524" s="1"/>
      <c r="D1524" s="1"/>
      <c r="E1524" s="1"/>
      <c r="F1524" s="1"/>
      <c r="G1524" s="1"/>
      <c r="H1524" s="1"/>
      <c r="I1524" s="1"/>
      <c r="J1524" s="1"/>
    </row>
    <row r="1525" spans="1:10">
      <c r="A1525" s="1"/>
      <c r="B1525" s="1"/>
      <c r="C1525" s="1"/>
      <c r="D1525" s="1"/>
      <c r="E1525" s="1"/>
      <c r="F1525" s="1"/>
      <c r="G1525" s="1"/>
      <c r="H1525" s="1"/>
      <c r="I1525" s="1"/>
      <c r="J1525" s="1"/>
    </row>
    <row r="1526" spans="1:10">
      <c r="A1526" s="1"/>
      <c r="B1526" s="1"/>
      <c r="C1526" s="1"/>
      <c r="D1526" s="1"/>
      <c r="E1526" s="1"/>
      <c r="F1526" s="1"/>
      <c r="G1526" s="1"/>
      <c r="H1526" s="1"/>
      <c r="I1526" s="1"/>
      <c r="J1526" s="1"/>
    </row>
    <row r="1527" spans="1:10">
      <c r="A1527" s="1"/>
      <c r="B1527" s="1"/>
      <c r="C1527" s="1"/>
      <c r="D1527" s="1"/>
      <c r="E1527" s="1"/>
      <c r="F1527" s="1"/>
      <c r="G1527" s="1"/>
      <c r="H1527" s="1"/>
      <c r="I1527" s="1"/>
      <c r="J1527" s="1"/>
    </row>
    <row r="1528" spans="1:10">
      <c r="A1528" s="1"/>
      <c r="B1528" s="1"/>
      <c r="C1528" s="1"/>
      <c r="D1528" s="1"/>
      <c r="E1528" s="1"/>
      <c r="F1528" s="1"/>
      <c r="G1528" s="1"/>
      <c r="H1528" s="1"/>
      <c r="I1528" s="1"/>
      <c r="J1528" s="1"/>
    </row>
    <row r="1529" spans="1:10">
      <c r="A1529" s="1"/>
      <c r="B1529" s="1"/>
      <c r="C1529" s="1"/>
      <c r="D1529" s="1"/>
      <c r="E1529" s="1"/>
      <c r="F1529" s="1"/>
      <c r="G1529" s="1"/>
      <c r="H1529" s="1"/>
      <c r="I1529" s="1"/>
      <c r="J1529" s="1"/>
    </row>
    <row r="1530" spans="1:10">
      <c r="A1530" s="1"/>
      <c r="B1530" s="1"/>
      <c r="C1530" s="1"/>
      <c r="D1530" s="1"/>
      <c r="E1530" s="1"/>
      <c r="F1530" s="1"/>
      <c r="G1530" s="1"/>
      <c r="H1530" s="1"/>
      <c r="I1530" s="1"/>
      <c r="J1530" s="1"/>
    </row>
    <row r="1531" spans="1:10">
      <c r="A1531" s="1"/>
      <c r="B1531" s="1"/>
      <c r="C1531" s="1"/>
      <c r="D1531" s="1"/>
      <c r="E1531" s="1"/>
      <c r="F1531" s="1"/>
      <c r="G1531" s="1"/>
      <c r="H1531" s="1"/>
      <c r="I1531" s="1"/>
      <c r="J1531" s="1"/>
    </row>
    <row r="1532" spans="1:10">
      <c r="A1532" s="1"/>
      <c r="B1532" s="1"/>
      <c r="C1532" s="1"/>
      <c r="D1532" s="1"/>
      <c r="E1532" s="1"/>
      <c r="F1532" s="1"/>
      <c r="G1532" s="1"/>
      <c r="H1532" s="1"/>
      <c r="I1532" s="1"/>
      <c r="J1532" s="1"/>
    </row>
    <row r="1533" spans="1:10">
      <c r="A1533" s="1"/>
      <c r="B1533" s="1"/>
      <c r="C1533" s="1"/>
      <c r="D1533" s="1"/>
      <c r="E1533" s="1"/>
      <c r="F1533" s="1"/>
      <c r="G1533" s="1"/>
      <c r="H1533" s="1"/>
      <c r="I1533" s="1"/>
      <c r="J1533" s="1"/>
    </row>
    <row r="1534" spans="1:10">
      <c r="A1534" s="1"/>
      <c r="B1534" s="1"/>
      <c r="C1534" s="1"/>
      <c r="D1534" s="1"/>
      <c r="E1534" s="1"/>
      <c r="F1534" s="1"/>
      <c r="G1534" s="1"/>
      <c r="H1534" s="1"/>
      <c r="I1534" s="1"/>
      <c r="J1534" s="1"/>
    </row>
    <row r="1535" spans="1:10">
      <c r="A1535" s="1"/>
      <c r="B1535" s="1"/>
      <c r="C1535" s="1"/>
      <c r="D1535" s="1"/>
      <c r="E1535" s="1"/>
      <c r="F1535" s="1"/>
      <c r="G1535" s="1"/>
      <c r="H1535" s="1"/>
      <c r="I1535" s="1"/>
      <c r="J1535" s="1"/>
    </row>
    <row r="1536" spans="1:10">
      <c r="A1536" s="1"/>
      <c r="B1536" s="1"/>
      <c r="C1536" s="1"/>
      <c r="D1536" s="1"/>
      <c r="E1536" s="1"/>
      <c r="F1536" s="1"/>
      <c r="G1536" s="1"/>
      <c r="H1536" s="1"/>
      <c r="I1536" s="1"/>
      <c r="J1536" s="1"/>
    </row>
    <row r="1537" spans="1:10">
      <c r="A1537" s="1"/>
      <c r="B1537" s="1"/>
      <c r="C1537" s="1"/>
      <c r="D1537" s="1"/>
      <c r="E1537" s="1"/>
      <c r="F1537" s="1"/>
      <c r="G1537" s="1"/>
      <c r="H1537" s="1"/>
      <c r="I1537" s="1"/>
      <c r="J1537" s="1"/>
    </row>
    <row r="1538" spans="1:10">
      <c r="A1538" s="1"/>
      <c r="B1538" s="1"/>
      <c r="C1538" s="1"/>
      <c r="D1538" s="1"/>
      <c r="E1538" s="1"/>
      <c r="F1538" s="1"/>
      <c r="G1538" s="1"/>
      <c r="H1538" s="1"/>
      <c r="I1538" s="1"/>
      <c r="J1538" s="1"/>
    </row>
    <row r="1539" spans="1:10">
      <c r="A1539" s="1"/>
      <c r="B1539" s="1"/>
      <c r="C1539" s="1"/>
      <c r="D1539" s="1"/>
      <c r="E1539" s="1"/>
      <c r="F1539" s="1"/>
      <c r="G1539" s="1"/>
      <c r="H1539" s="1"/>
      <c r="I1539" s="1"/>
      <c r="J1539" s="1"/>
    </row>
    <row r="1540" spans="1:10">
      <c r="A1540" s="1"/>
      <c r="B1540" s="1"/>
      <c r="C1540" s="1"/>
      <c r="D1540" s="1"/>
      <c r="E1540" s="1"/>
      <c r="F1540" s="1"/>
      <c r="G1540" s="1"/>
      <c r="H1540" s="1"/>
      <c r="I1540" s="1"/>
      <c r="J1540" s="1"/>
    </row>
    <row r="1541" spans="1:10">
      <c r="A1541" s="1"/>
      <c r="B1541" s="1"/>
      <c r="C1541" s="1"/>
      <c r="D1541" s="1"/>
      <c r="E1541" s="1"/>
      <c r="F1541" s="1"/>
      <c r="G1541" s="1"/>
      <c r="H1541" s="1"/>
      <c r="I1541" s="1"/>
      <c r="J1541" s="1"/>
    </row>
    <row r="1542" spans="1:10">
      <c r="A1542" s="1"/>
      <c r="B1542" s="1"/>
      <c r="C1542" s="1"/>
      <c r="D1542" s="1"/>
      <c r="E1542" s="1"/>
      <c r="F1542" s="1"/>
      <c r="G1542" s="1"/>
      <c r="H1542" s="1"/>
      <c r="I1542" s="1"/>
      <c r="J1542" s="1"/>
    </row>
    <row r="1543" spans="1:10">
      <c r="A1543" s="1"/>
      <c r="B1543" s="1"/>
      <c r="C1543" s="1"/>
      <c r="D1543" s="1"/>
      <c r="E1543" s="1"/>
      <c r="F1543" s="1"/>
      <c r="G1543" s="1"/>
      <c r="H1543" s="1"/>
      <c r="I1543" s="1"/>
      <c r="J1543" s="1"/>
    </row>
    <row r="1544" spans="1:10">
      <c r="A1544" s="1"/>
      <c r="B1544" s="1"/>
      <c r="C1544" s="1"/>
      <c r="D1544" s="1"/>
      <c r="E1544" s="1"/>
      <c r="F1544" s="1"/>
      <c r="G1544" s="1"/>
      <c r="H1544" s="1"/>
      <c r="I1544" s="1"/>
      <c r="J1544" s="1"/>
    </row>
    <row r="1545" spans="1:10">
      <c r="A1545" s="1"/>
      <c r="B1545" s="1"/>
      <c r="C1545" s="1"/>
      <c r="D1545" s="1"/>
      <c r="E1545" s="1"/>
      <c r="F1545" s="1"/>
      <c r="G1545" s="1"/>
      <c r="H1545" s="1"/>
      <c r="I1545" s="1"/>
      <c r="J1545" s="1"/>
    </row>
    <row r="1546" spans="1:10">
      <c r="A1546" s="1"/>
      <c r="B1546" s="1"/>
      <c r="C1546" s="1"/>
      <c r="D1546" s="1"/>
      <c r="E1546" s="1"/>
      <c r="F1546" s="1"/>
      <c r="G1546" s="1"/>
      <c r="H1546" s="1"/>
      <c r="I1546" s="1"/>
      <c r="J1546" s="1"/>
    </row>
    <row r="1547" spans="1:10">
      <c r="A1547" s="1"/>
      <c r="B1547" s="1"/>
      <c r="C1547" s="1"/>
      <c r="D1547" s="1"/>
      <c r="E1547" s="1"/>
      <c r="F1547" s="1"/>
      <c r="G1547" s="1"/>
      <c r="H1547" s="1"/>
      <c r="I1547" s="1"/>
      <c r="J1547" s="1"/>
    </row>
    <row r="1548" spans="1:10">
      <c r="A1548" s="1"/>
      <c r="B1548" s="1"/>
      <c r="C1548" s="1"/>
      <c r="D1548" s="1"/>
      <c r="E1548" s="1"/>
      <c r="F1548" s="1"/>
      <c r="G1548" s="1"/>
      <c r="H1548" s="1"/>
      <c r="I1548" s="1"/>
      <c r="J1548" s="1"/>
    </row>
    <row r="1549" spans="1:10">
      <c r="A1549" s="1"/>
      <c r="B1549" s="1"/>
      <c r="C1549" s="1"/>
      <c r="D1549" s="1"/>
      <c r="E1549" s="1"/>
      <c r="F1549" s="1"/>
      <c r="G1549" s="1"/>
      <c r="H1549" s="1"/>
      <c r="I1549" s="1"/>
      <c r="J1549" s="1"/>
    </row>
    <row r="1550" spans="1:10">
      <c r="A1550" s="1"/>
      <c r="B1550" s="1"/>
      <c r="C1550" s="1"/>
      <c r="D1550" s="1"/>
      <c r="E1550" s="1"/>
      <c r="F1550" s="1"/>
      <c r="G1550" s="1"/>
      <c r="H1550" s="1"/>
      <c r="I1550" s="1"/>
      <c r="J1550" s="1"/>
    </row>
    <row r="1551" spans="1:10">
      <c r="A1551" s="1"/>
      <c r="B1551" s="1"/>
      <c r="C1551" s="1"/>
      <c r="D1551" s="1"/>
      <c r="E1551" s="1"/>
      <c r="F1551" s="1"/>
      <c r="G1551" s="1"/>
      <c r="H1551" s="1"/>
      <c r="I1551" s="1"/>
      <c r="J1551" s="1"/>
    </row>
    <row r="1552" spans="1:10">
      <c r="A1552" s="1"/>
      <c r="B1552" s="1"/>
      <c r="C1552" s="1"/>
      <c r="D1552" s="1"/>
      <c r="E1552" s="1"/>
      <c r="F1552" s="1"/>
      <c r="G1552" s="1"/>
      <c r="H1552" s="1"/>
      <c r="I1552" s="1"/>
      <c r="J1552" s="1"/>
    </row>
    <row r="1553" spans="1:10">
      <c r="A1553" s="1"/>
      <c r="B1553" s="1"/>
      <c r="C1553" s="1"/>
      <c r="D1553" s="1"/>
      <c r="E1553" s="1"/>
      <c r="F1553" s="1"/>
      <c r="G1553" s="1"/>
      <c r="H1553" s="1"/>
      <c r="I1553" s="1"/>
      <c r="J1553" s="1"/>
    </row>
    <row r="1554" spans="1:10">
      <c r="A1554" s="1"/>
      <c r="B1554" s="1"/>
      <c r="C1554" s="1"/>
      <c r="D1554" s="1"/>
      <c r="E1554" s="1"/>
      <c r="F1554" s="1"/>
      <c r="G1554" s="1"/>
      <c r="H1554" s="1"/>
      <c r="I1554" s="1"/>
      <c r="J1554" s="1"/>
    </row>
    <row r="1555" spans="1:10">
      <c r="A1555" s="1"/>
      <c r="B1555" s="1"/>
      <c r="C1555" s="1"/>
      <c r="D1555" s="1"/>
      <c r="E1555" s="1"/>
      <c r="F1555" s="1"/>
      <c r="G1555" s="1"/>
      <c r="H1555" s="1"/>
      <c r="I1555" s="1"/>
      <c r="J1555" s="1"/>
    </row>
    <row r="1556" spans="1:10">
      <c r="A1556" s="1"/>
      <c r="B1556" s="1"/>
      <c r="C1556" s="1"/>
      <c r="D1556" s="1"/>
      <c r="E1556" s="1"/>
      <c r="F1556" s="1"/>
      <c r="G1556" s="1"/>
      <c r="H1556" s="1"/>
      <c r="I1556" s="1"/>
      <c r="J1556" s="1"/>
    </row>
    <row r="1557" spans="1:10">
      <c r="A1557" s="1"/>
      <c r="B1557" s="1"/>
      <c r="C1557" s="1"/>
      <c r="D1557" s="1"/>
      <c r="E1557" s="1"/>
      <c r="F1557" s="1"/>
      <c r="G1557" s="1"/>
      <c r="H1557" s="1"/>
      <c r="I1557" s="1"/>
      <c r="J1557" s="1"/>
    </row>
    <row r="1558" spans="1:10">
      <c r="A1558" s="1"/>
      <c r="B1558" s="1"/>
      <c r="C1558" s="1"/>
      <c r="D1558" s="1"/>
      <c r="E1558" s="1"/>
      <c r="F1558" s="1"/>
      <c r="G1558" s="1"/>
      <c r="H1558" s="1"/>
      <c r="I1558" s="1"/>
      <c r="J1558" s="1"/>
    </row>
    <row r="1559" spans="1:10">
      <c r="A1559" s="1"/>
      <c r="B1559" s="1"/>
      <c r="C1559" s="1"/>
      <c r="D1559" s="1"/>
      <c r="E1559" s="1"/>
      <c r="F1559" s="1"/>
      <c r="G1559" s="1"/>
      <c r="H1559" s="1"/>
      <c r="I1559" s="1"/>
      <c r="J1559" s="1"/>
    </row>
    <row r="1560" spans="1:10">
      <c r="A1560" s="1"/>
      <c r="B1560" s="1"/>
      <c r="C1560" s="1"/>
      <c r="D1560" s="1"/>
      <c r="E1560" s="1"/>
      <c r="F1560" s="1"/>
      <c r="G1560" s="1"/>
      <c r="H1560" s="1"/>
      <c r="I1560" s="1"/>
      <c r="J1560" s="1"/>
    </row>
    <row r="1561" spans="1:10">
      <c r="A1561" s="1"/>
      <c r="B1561" s="1"/>
      <c r="C1561" s="1"/>
      <c r="D1561" s="1"/>
      <c r="E1561" s="1"/>
      <c r="F1561" s="1"/>
      <c r="G1561" s="1"/>
      <c r="H1561" s="1"/>
      <c r="I1561" s="1"/>
      <c r="J1561" s="1"/>
    </row>
    <row r="1562" spans="1:10">
      <c r="A1562" s="1"/>
      <c r="B1562" s="1"/>
      <c r="C1562" s="1"/>
      <c r="D1562" s="1"/>
      <c r="E1562" s="1"/>
      <c r="F1562" s="1"/>
      <c r="G1562" s="1"/>
      <c r="H1562" s="1"/>
      <c r="I1562" s="1"/>
      <c r="J1562" s="1"/>
    </row>
    <row r="1563" spans="1:10">
      <c r="A1563" s="1"/>
      <c r="B1563" s="1"/>
      <c r="C1563" s="1"/>
      <c r="D1563" s="1"/>
      <c r="E1563" s="1"/>
      <c r="F1563" s="1"/>
      <c r="G1563" s="1"/>
      <c r="H1563" s="1"/>
      <c r="I1563" s="1"/>
      <c r="J1563" s="1"/>
    </row>
    <row r="1564" spans="1:10">
      <c r="A1564" s="1"/>
      <c r="B1564" s="1"/>
      <c r="C1564" s="1"/>
      <c r="D1564" s="1"/>
      <c r="E1564" s="1"/>
      <c r="F1564" s="1"/>
      <c r="G1564" s="1"/>
      <c r="H1564" s="1"/>
      <c r="I1564" s="1"/>
      <c r="J1564" s="1"/>
    </row>
    <row r="1565" spans="1:10">
      <c r="A1565" s="1"/>
      <c r="B1565" s="1"/>
      <c r="C1565" s="1"/>
      <c r="D1565" s="1"/>
      <c r="E1565" s="1"/>
      <c r="F1565" s="1"/>
      <c r="G1565" s="1"/>
      <c r="H1565" s="1"/>
      <c r="I1565" s="1"/>
      <c r="J1565" s="1"/>
    </row>
    <row r="1566" spans="1:10">
      <c r="A1566" s="1"/>
      <c r="B1566" s="1"/>
      <c r="C1566" s="1"/>
      <c r="D1566" s="1"/>
      <c r="E1566" s="1"/>
      <c r="F1566" s="1"/>
      <c r="G1566" s="1"/>
      <c r="H1566" s="1"/>
      <c r="I1566" s="1"/>
      <c r="J1566" s="1"/>
    </row>
    <row r="1567" spans="1:10">
      <c r="A1567" s="1"/>
      <c r="B1567" s="1"/>
      <c r="C1567" s="1"/>
      <c r="D1567" s="1"/>
      <c r="E1567" s="1"/>
      <c r="F1567" s="1"/>
      <c r="G1567" s="1"/>
      <c r="H1567" s="1"/>
      <c r="I1567" s="1"/>
      <c r="J1567" s="1"/>
    </row>
    <row r="1568" spans="1:10">
      <c r="A1568" s="1"/>
      <c r="B1568" s="1"/>
      <c r="C1568" s="1"/>
      <c r="D1568" s="1"/>
      <c r="E1568" s="1"/>
      <c r="F1568" s="1"/>
      <c r="G1568" s="1"/>
      <c r="H1568" s="1"/>
      <c r="I1568" s="1"/>
      <c r="J1568" s="1"/>
    </row>
    <row r="1569" spans="1:10">
      <c r="A1569" s="1"/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>
      <c r="A1570" s="1"/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>
      <c r="A1571" s="1"/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>
      <c r="A1572" s="1"/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>
      <c r="A1573" s="1"/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>
      <c r="A1574" s="1"/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>
      <c r="A1575" s="1"/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>
      <c r="A1576" s="1"/>
      <c r="B1576" s="1"/>
      <c r="C1576" s="1"/>
      <c r="D1576" s="1"/>
      <c r="E1576" s="1"/>
      <c r="F1576" s="1"/>
      <c r="G1576" s="1"/>
      <c r="H1576" s="1"/>
      <c r="I1576" s="1"/>
      <c r="J1576" s="1"/>
    </row>
    <row r="1577" spans="1:10">
      <c r="A1577" s="1"/>
      <c r="B1577" s="1"/>
      <c r="C1577" s="1"/>
      <c r="D1577" s="1"/>
      <c r="E1577" s="1"/>
      <c r="F1577" s="1"/>
      <c r="G1577" s="1"/>
      <c r="H1577" s="1"/>
      <c r="I1577" s="1"/>
      <c r="J1577" s="1"/>
    </row>
    <row r="1578" spans="1:10">
      <c r="A1578" s="1"/>
      <c r="B1578" s="1"/>
      <c r="C1578" s="1"/>
      <c r="D1578" s="1"/>
      <c r="E1578" s="1"/>
      <c r="F1578" s="1"/>
      <c r="G1578" s="1"/>
      <c r="H1578" s="1"/>
      <c r="I1578" s="1"/>
      <c r="J1578" s="1"/>
    </row>
    <row r="1579" spans="1:10">
      <c r="A1579" s="1"/>
      <c r="B1579" s="1"/>
      <c r="C1579" s="1"/>
      <c r="D1579" s="1"/>
      <c r="E1579" s="1"/>
      <c r="F1579" s="1"/>
      <c r="G1579" s="1"/>
      <c r="H1579" s="1"/>
      <c r="I1579" s="1"/>
      <c r="J1579" s="1"/>
    </row>
    <row r="1580" spans="1:10">
      <c r="A1580" s="1"/>
      <c r="B1580" s="1"/>
      <c r="C1580" s="1"/>
      <c r="D1580" s="1"/>
      <c r="E1580" s="1"/>
      <c r="F1580" s="1"/>
      <c r="G1580" s="1"/>
      <c r="H1580" s="1"/>
      <c r="I1580" s="1"/>
      <c r="J1580" s="1"/>
    </row>
    <row r="1581" spans="1:10">
      <c r="A1581" s="1"/>
      <c r="B1581" s="1"/>
      <c r="C1581" s="1"/>
      <c r="D1581" s="1"/>
      <c r="E1581" s="1"/>
      <c r="F1581" s="1"/>
      <c r="G1581" s="1"/>
      <c r="H1581" s="1"/>
      <c r="I1581" s="1"/>
      <c r="J1581" s="1"/>
    </row>
    <row r="1582" spans="1:10">
      <c r="A1582" s="1"/>
      <c r="B1582" s="1"/>
      <c r="C1582" s="1"/>
      <c r="D1582" s="1"/>
      <c r="E1582" s="1"/>
      <c r="F1582" s="1"/>
      <c r="G1582" s="1"/>
      <c r="H1582" s="1"/>
      <c r="I1582" s="1"/>
      <c r="J1582" s="1"/>
    </row>
    <row r="1583" spans="1:10">
      <c r="A1583" s="1"/>
      <c r="B1583" s="1"/>
      <c r="C1583" s="1"/>
      <c r="D1583" s="1"/>
      <c r="E1583" s="1"/>
      <c r="F1583" s="1"/>
      <c r="G1583" s="1"/>
      <c r="H1583" s="1"/>
      <c r="I1583" s="1"/>
      <c r="J1583" s="1"/>
    </row>
    <row r="1584" spans="1:10">
      <c r="A1584" s="1"/>
      <c r="B1584" s="1"/>
      <c r="C1584" s="1"/>
      <c r="D1584" s="1"/>
      <c r="E1584" s="1"/>
      <c r="F1584" s="1"/>
      <c r="G1584" s="1"/>
      <c r="H1584" s="1"/>
      <c r="I1584" s="1"/>
      <c r="J1584" s="1"/>
    </row>
    <row r="1585" spans="1:10">
      <c r="A1585" s="1"/>
      <c r="B1585" s="1"/>
      <c r="C1585" s="1"/>
      <c r="D1585" s="1"/>
      <c r="E1585" s="1"/>
      <c r="F1585" s="1"/>
      <c r="G1585" s="1"/>
      <c r="H1585" s="1"/>
      <c r="I1585" s="1"/>
      <c r="J1585" s="1"/>
    </row>
    <row r="1586" spans="1:10">
      <c r="A1586" s="1"/>
      <c r="B1586" s="1"/>
      <c r="C1586" s="1"/>
      <c r="D1586" s="1"/>
      <c r="E1586" s="1"/>
      <c r="F1586" s="1"/>
      <c r="G1586" s="1"/>
      <c r="H1586" s="1"/>
      <c r="I1586" s="1"/>
      <c r="J1586" s="1"/>
    </row>
    <row r="1587" spans="1:10">
      <c r="A1587" s="1"/>
      <c r="B1587" s="1"/>
      <c r="C1587" s="1"/>
      <c r="D1587" s="1"/>
      <c r="E1587" s="1"/>
      <c r="F1587" s="1"/>
      <c r="G1587" s="1"/>
      <c r="H1587" s="1"/>
      <c r="I1587" s="1"/>
      <c r="J1587" s="1"/>
    </row>
    <row r="1588" spans="1:10">
      <c r="A1588" s="1"/>
      <c r="B1588" s="1"/>
      <c r="C1588" s="1"/>
      <c r="D1588" s="1"/>
      <c r="E1588" s="1"/>
      <c r="F1588" s="1"/>
      <c r="G1588" s="1"/>
      <c r="H1588" s="1"/>
      <c r="I1588" s="1"/>
      <c r="J1588" s="1"/>
    </row>
    <row r="1589" spans="1:10">
      <c r="A1589" s="1"/>
      <c r="B1589" s="1"/>
      <c r="C1589" s="1"/>
      <c r="D1589" s="1"/>
      <c r="E1589" s="1"/>
      <c r="F1589" s="1"/>
      <c r="G1589" s="1"/>
      <c r="H1589" s="1"/>
      <c r="I1589" s="1"/>
      <c r="J1589" s="1"/>
    </row>
    <row r="1590" spans="1:10">
      <c r="A1590" s="1"/>
      <c r="B1590" s="1"/>
      <c r="C1590" s="1"/>
      <c r="D1590" s="1"/>
      <c r="E1590" s="1"/>
      <c r="F1590" s="1"/>
      <c r="G1590" s="1"/>
      <c r="H1590" s="1"/>
      <c r="I1590" s="1"/>
      <c r="J1590" s="1"/>
    </row>
    <row r="1591" spans="1:10">
      <c r="A1591" s="1"/>
      <c r="B1591" s="1"/>
      <c r="C1591" s="1"/>
      <c r="D1591" s="1"/>
      <c r="E1591" s="1"/>
      <c r="F1591" s="1"/>
      <c r="G1591" s="1"/>
      <c r="H1591" s="1"/>
      <c r="I1591" s="1"/>
      <c r="J1591" s="1"/>
    </row>
    <row r="1592" spans="1:10">
      <c r="A1592" s="1"/>
      <c r="B1592" s="1"/>
      <c r="C1592" s="1"/>
      <c r="D1592" s="1"/>
      <c r="E1592" s="1"/>
      <c r="F1592" s="1"/>
      <c r="G1592" s="1"/>
      <c r="H1592" s="1"/>
      <c r="I1592" s="1"/>
      <c r="J1592" s="1"/>
    </row>
    <row r="1593" spans="1:10">
      <c r="A1593" s="1"/>
      <c r="B1593" s="1"/>
      <c r="C1593" s="1"/>
      <c r="D1593" s="1"/>
      <c r="E1593" s="1"/>
      <c r="F1593" s="1"/>
      <c r="G1593" s="1"/>
      <c r="H1593" s="1"/>
      <c r="I1593" s="1"/>
      <c r="J1593" s="1"/>
    </row>
    <row r="1594" spans="1:10">
      <c r="A1594" s="1"/>
      <c r="B1594" s="1"/>
      <c r="C1594" s="1"/>
      <c r="D1594" s="1"/>
      <c r="E1594" s="1"/>
      <c r="F1594" s="1"/>
      <c r="G1594" s="1"/>
      <c r="H1594" s="1"/>
      <c r="I1594" s="1"/>
      <c r="J1594" s="1"/>
    </row>
    <row r="1595" spans="1:10">
      <c r="A1595" s="1"/>
      <c r="B1595" s="1"/>
      <c r="C1595" s="1"/>
      <c r="D1595" s="1"/>
      <c r="E1595" s="1"/>
      <c r="F1595" s="1"/>
      <c r="G1595" s="1"/>
      <c r="H1595" s="1"/>
      <c r="I1595" s="1"/>
      <c r="J1595" s="1"/>
    </row>
    <row r="1596" spans="1:10">
      <c r="A1596" s="1"/>
      <c r="B1596" s="1"/>
      <c r="C1596" s="1"/>
      <c r="D1596" s="1"/>
      <c r="E1596" s="1"/>
      <c r="F1596" s="1"/>
      <c r="G1596" s="1"/>
      <c r="H1596" s="1"/>
      <c r="I1596" s="1"/>
      <c r="J1596" s="1"/>
    </row>
    <row r="1597" spans="1:10">
      <c r="A1597" s="1"/>
      <c r="B1597" s="1"/>
      <c r="C1597" s="1"/>
      <c r="D1597" s="1"/>
      <c r="E1597" s="1"/>
      <c r="F1597" s="1"/>
      <c r="G1597" s="1"/>
      <c r="H1597" s="1"/>
      <c r="I1597" s="1"/>
      <c r="J1597" s="1"/>
    </row>
    <row r="1598" spans="1:10">
      <c r="A1598" s="1"/>
      <c r="B1598" s="1"/>
      <c r="C1598" s="1"/>
      <c r="D1598" s="1"/>
      <c r="E1598" s="1"/>
      <c r="F1598" s="1"/>
      <c r="G1598" s="1"/>
      <c r="H1598" s="1"/>
      <c r="I1598" s="1"/>
      <c r="J1598" s="1"/>
    </row>
    <row r="1599" spans="1:10">
      <c r="A1599" s="1"/>
      <c r="B1599" s="1"/>
      <c r="C1599" s="1"/>
      <c r="D1599" s="1"/>
      <c r="E1599" s="1"/>
      <c r="F1599" s="1"/>
      <c r="G1599" s="1"/>
      <c r="H1599" s="1"/>
      <c r="I1599" s="1"/>
      <c r="J1599" s="1"/>
    </row>
    <row r="1600" spans="1:10">
      <c r="A1600" s="1"/>
      <c r="B1600" s="1"/>
      <c r="C1600" s="1"/>
      <c r="D1600" s="1"/>
      <c r="E1600" s="1"/>
      <c r="F1600" s="1"/>
      <c r="G1600" s="1"/>
      <c r="H1600" s="1"/>
      <c r="I1600" s="1"/>
      <c r="J1600" s="1"/>
    </row>
    <row r="1601" spans="1:10">
      <c r="A1601" s="1"/>
      <c r="B1601" s="1"/>
      <c r="C1601" s="1"/>
      <c r="D1601" s="1"/>
      <c r="E1601" s="1"/>
      <c r="F1601" s="1"/>
      <c r="G1601" s="1"/>
      <c r="H1601" s="1"/>
      <c r="I1601" s="1"/>
      <c r="J1601" s="1"/>
    </row>
    <row r="1602" spans="1:10">
      <c r="A1602" s="1"/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>
      <c r="A1603" s="1"/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>
      <c r="A1604" s="1"/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>
      <c r="A1605" s="1"/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>
      <c r="A1606" s="1"/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>
      <c r="A1672" s="1"/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>
      <c r="A1675" s="1"/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>
      <c r="A1728" s="1"/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>
      <c r="A1731" s="1"/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>
      <c r="A1761" s="1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>
      <c r="A1764" s="1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</sheetData>
  <mergeCells count="5">
    <mergeCell ref="A1:I1"/>
    <mergeCell ref="A2:I2"/>
    <mergeCell ref="A4:I4"/>
    <mergeCell ref="A3:I3"/>
    <mergeCell ref="A7:I7"/>
  </mergeCells>
  <phoneticPr fontId="0" type="noConversion"/>
  <hyperlinks>
    <hyperlink ref="E9" r:id="rId1" display="E.D.@ 14.42%"/>
  </hyperlinks>
  <pageMargins left="0.9" right="0" top="0.37" bottom="0" header="0" footer="0"/>
  <pageSetup paperSize="9" orientation="portrait" horizontalDpi="300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pageSetUpPr autoPageBreaks="0" fitToPage="1"/>
  </sheetPr>
  <dimension ref="A1:J76"/>
  <sheetViews>
    <sheetView topLeftCell="A58" zoomScale="115" zoomScaleNormal="115" workbookViewId="0">
      <selection activeCell="A62" sqref="A62:F62"/>
    </sheetView>
  </sheetViews>
  <sheetFormatPr defaultRowHeight="12.75"/>
  <cols>
    <col min="1" max="1" width="24.42578125" customWidth="1"/>
    <col min="2" max="2" width="12.7109375" bestFit="1" customWidth="1"/>
    <col min="3" max="3" width="9.28515625" bestFit="1" customWidth="1"/>
    <col min="4" max="4" width="10.28515625" customWidth="1"/>
    <col min="5" max="5" width="11" customWidth="1"/>
    <col min="6" max="6" width="12.85546875" bestFit="1" customWidth="1"/>
    <col min="7" max="7" width="13.85546875" customWidth="1"/>
    <col min="8" max="8" width="10.7109375" customWidth="1"/>
    <col min="9" max="9" width="9.5703125" customWidth="1"/>
    <col min="10" max="10" width="9.140625" style="61"/>
  </cols>
  <sheetData>
    <row r="1" spans="1:10" ht="20.25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spans="1:10" ht="15">
      <c r="A2" s="89" t="s">
        <v>1</v>
      </c>
      <c r="B2" s="89"/>
      <c r="C2" s="89"/>
      <c r="D2" s="89"/>
      <c r="E2" s="89"/>
      <c r="F2" s="89"/>
      <c r="G2" s="89"/>
      <c r="H2" s="89"/>
      <c r="I2" s="89"/>
    </row>
    <row r="3" spans="1:10" ht="15">
      <c r="A3" s="89" t="s">
        <v>2</v>
      </c>
      <c r="B3" s="89"/>
      <c r="C3" s="89"/>
      <c r="D3" s="89"/>
      <c r="E3" s="89"/>
      <c r="F3" s="89"/>
      <c r="G3" s="89"/>
      <c r="H3" s="89"/>
      <c r="I3" s="89"/>
    </row>
    <row r="4" spans="1:10" ht="15">
      <c r="A4" s="87" t="s">
        <v>81</v>
      </c>
      <c r="B4" s="87"/>
      <c r="C4" s="87"/>
      <c r="D4" s="87"/>
      <c r="E4" s="87"/>
      <c r="F4" s="87"/>
      <c r="G4" s="87"/>
      <c r="H4" s="87"/>
      <c r="I4" s="87"/>
    </row>
    <row r="5" spans="1:10" ht="18" customHeight="1">
      <c r="A5" s="10" t="s">
        <v>113</v>
      </c>
      <c r="B5" s="12"/>
      <c r="C5" s="12"/>
      <c r="D5" s="12"/>
      <c r="E5" s="12"/>
      <c r="F5" s="12"/>
      <c r="G5" s="12"/>
      <c r="H5" s="51"/>
      <c r="I5" s="44"/>
    </row>
    <row r="6" spans="1:10" s="2" customFormat="1" ht="13.5" customHeight="1">
      <c r="A6" s="53" t="s">
        <v>183</v>
      </c>
      <c r="B6" s="11"/>
      <c r="C6" s="11"/>
      <c r="D6" s="11"/>
      <c r="E6" s="11"/>
      <c r="F6" s="11"/>
      <c r="G6" s="11"/>
      <c r="H6" s="9"/>
      <c r="I6" s="1"/>
      <c r="J6" s="62"/>
    </row>
    <row r="7" spans="1:10" ht="15.75">
      <c r="A7" s="92" t="s">
        <v>193</v>
      </c>
      <c r="B7" s="92"/>
      <c r="C7" s="92"/>
      <c r="D7" s="92"/>
      <c r="E7" s="92"/>
      <c r="F7" s="92"/>
      <c r="G7" s="92"/>
      <c r="H7" s="92"/>
      <c r="I7" s="92"/>
    </row>
    <row r="8" spans="1:10" ht="15.75">
      <c r="A8" s="7" t="s">
        <v>3</v>
      </c>
      <c r="B8" s="7" t="s">
        <v>4</v>
      </c>
      <c r="C8" s="7" t="s">
        <v>5</v>
      </c>
      <c r="D8" s="7" t="s">
        <v>5</v>
      </c>
      <c r="E8" s="7" t="s">
        <v>6</v>
      </c>
      <c r="F8" s="8" t="s">
        <v>18</v>
      </c>
      <c r="H8" s="91"/>
      <c r="I8" s="91"/>
    </row>
    <row r="9" spans="1:10" ht="15.75">
      <c r="A9" s="13" t="s">
        <v>7</v>
      </c>
      <c r="B9" s="8"/>
      <c r="C9" s="7" t="s">
        <v>8</v>
      </c>
      <c r="D9" s="7" t="s">
        <v>9</v>
      </c>
      <c r="E9" s="46">
        <f>+DADRA!E10</f>
        <v>0.1236</v>
      </c>
      <c r="F9" s="7" t="s">
        <v>10</v>
      </c>
      <c r="G9" s="4"/>
      <c r="H9" s="28"/>
      <c r="I9" s="28"/>
    </row>
    <row r="10" spans="1:10" ht="14.25">
      <c r="A10" s="60" t="s">
        <v>122</v>
      </c>
      <c r="B10" s="16">
        <v>87850</v>
      </c>
      <c r="C10" s="15">
        <v>700</v>
      </c>
      <c r="D10" s="15">
        <v>3850</v>
      </c>
      <c r="E10" s="40">
        <f>+(B10-C10-D10)*0.1236</f>
        <v>10295.880000000001</v>
      </c>
      <c r="F10" s="15">
        <f t="shared" ref="F10:F28" si="0">(+B10+E10-C10-D10)</f>
        <v>93595.88</v>
      </c>
      <c r="G10" s="18"/>
      <c r="H10" s="47" t="s">
        <v>53</v>
      </c>
      <c r="I10" s="48"/>
    </row>
    <row r="11" spans="1:10" ht="14.25">
      <c r="A11" s="60" t="s">
        <v>41</v>
      </c>
      <c r="B11" s="16">
        <v>89350</v>
      </c>
      <c r="C11" s="15">
        <v>700</v>
      </c>
      <c r="D11" s="16">
        <v>3850</v>
      </c>
      <c r="E11" s="40">
        <f t="shared" ref="E11:E28" si="1">+(B11-C11-D11)*0.1236</f>
        <v>10481.280000000001</v>
      </c>
      <c r="F11" s="15">
        <f t="shared" si="0"/>
        <v>95281.279999999999</v>
      </c>
      <c r="G11" s="18"/>
      <c r="H11" s="27"/>
      <c r="I11" s="27"/>
    </row>
    <row r="12" spans="1:10" ht="14.25">
      <c r="A12" s="60" t="s">
        <v>97</v>
      </c>
      <c r="B12" s="16">
        <v>87850</v>
      </c>
      <c r="C12" s="15">
        <v>700</v>
      </c>
      <c r="D12" s="16">
        <v>3850</v>
      </c>
      <c r="E12" s="40">
        <f t="shared" si="1"/>
        <v>10295.880000000001</v>
      </c>
      <c r="F12" s="15">
        <f t="shared" si="0"/>
        <v>93595.88</v>
      </c>
      <c r="G12" s="18"/>
      <c r="H12" s="27"/>
      <c r="I12" s="27"/>
    </row>
    <row r="13" spans="1:10" ht="14.25">
      <c r="A13" s="60" t="s">
        <v>138</v>
      </c>
      <c r="B13" s="16">
        <v>86300</v>
      </c>
      <c r="C13" s="15">
        <v>700</v>
      </c>
      <c r="D13" s="15">
        <v>3600</v>
      </c>
      <c r="E13" s="40">
        <f t="shared" si="1"/>
        <v>10135.200000000001</v>
      </c>
      <c r="F13" s="15">
        <f t="shared" si="0"/>
        <v>92135.2</v>
      </c>
      <c r="G13" s="65" t="s">
        <v>20</v>
      </c>
      <c r="H13" s="30" t="s">
        <v>21</v>
      </c>
      <c r="I13" s="8" t="s">
        <v>104</v>
      </c>
      <c r="J13" s="3"/>
    </row>
    <row r="14" spans="1:10" ht="14.25">
      <c r="A14" s="60" t="s">
        <v>100</v>
      </c>
      <c r="B14" s="16">
        <v>87800</v>
      </c>
      <c r="C14" s="15">
        <v>700</v>
      </c>
      <c r="D14" s="15">
        <v>3600</v>
      </c>
      <c r="E14" s="40">
        <f t="shared" si="1"/>
        <v>10320.6</v>
      </c>
      <c r="F14" s="15">
        <f t="shared" si="0"/>
        <v>93820.6</v>
      </c>
      <c r="G14" s="31" t="s">
        <v>22</v>
      </c>
      <c r="H14" s="30" t="s">
        <v>23</v>
      </c>
      <c r="I14" s="59">
        <v>3.09E-2</v>
      </c>
      <c r="J14" s="3"/>
    </row>
    <row r="15" spans="1:10" ht="14.25">
      <c r="A15" s="60" t="s">
        <v>99</v>
      </c>
      <c r="B15" s="16">
        <v>86800</v>
      </c>
      <c r="C15" s="15">
        <v>700</v>
      </c>
      <c r="D15" s="15">
        <v>3600</v>
      </c>
      <c r="E15" s="40">
        <f t="shared" si="1"/>
        <v>10197</v>
      </c>
      <c r="F15" s="15">
        <f t="shared" si="0"/>
        <v>92697</v>
      </c>
      <c r="G15" s="31"/>
      <c r="H15" s="31"/>
      <c r="I15" s="30"/>
      <c r="J15" s="3"/>
    </row>
    <row r="16" spans="1:10" ht="14.25">
      <c r="A16" s="60" t="s">
        <v>40</v>
      </c>
      <c r="B16" s="15">
        <v>89000</v>
      </c>
      <c r="C16" s="15">
        <v>700</v>
      </c>
      <c r="D16" s="15">
        <v>3250</v>
      </c>
      <c r="E16" s="40">
        <f t="shared" si="1"/>
        <v>10512.18</v>
      </c>
      <c r="F16" s="15">
        <f t="shared" si="0"/>
        <v>95562.18</v>
      </c>
      <c r="G16" s="31"/>
      <c r="H16" s="31"/>
      <c r="I16" s="30"/>
      <c r="J16" s="3"/>
    </row>
    <row r="17" spans="1:10" ht="14.25">
      <c r="A17" s="60" t="s">
        <v>29</v>
      </c>
      <c r="B17" s="15">
        <v>88250</v>
      </c>
      <c r="C17" s="15">
        <v>700</v>
      </c>
      <c r="D17" s="15">
        <v>3950</v>
      </c>
      <c r="E17" s="40">
        <f t="shared" si="1"/>
        <v>10332.960000000001</v>
      </c>
      <c r="F17" s="15">
        <f t="shared" si="0"/>
        <v>93932.96</v>
      </c>
      <c r="G17" s="31" t="s">
        <v>24</v>
      </c>
      <c r="H17" s="54">
        <v>2500</v>
      </c>
      <c r="I17" s="15">
        <f>+H17*0.0309</f>
        <v>77.25</v>
      </c>
      <c r="J17" s="63"/>
    </row>
    <row r="18" spans="1:10" ht="14.25">
      <c r="A18" s="60" t="s">
        <v>162</v>
      </c>
      <c r="B18" s="15">
        <v>92150</v>
      </c>
      <c r="C18" s="15">
        <v>700</v>
      </c>
      <c r="D18" s="15">
        <v>3350</v>
      </c>
      <c r="E18" s="40">
        <f t="shared" si="1"/>
        <v>10889.16</v>
      </c>
      <c r="F18" s="15">
        <f t="shared" si="0"/>
        <v>98989.16</v>
      </c>
      <c r="G18" s="31"/>
      <c r="H18" s="54"/>
      <c r="I18" s="45"/>
      <c r="J18" s="63"/>
    </row>
    <row r="19" spans="1:10" ht="14.25">
      <c r="A19" s="60" t="s">
        <v>139</v>
      </c>
      <c r="B19" s="15">
        <v>88850</v>
      </c>
      <c r="C19" s="15">
        <v>700</v>
      </c>
      <c r="D19" s="15">
        <v>3350</v>
      </c>
      <c r="E19" s="40">
        <f t="shared" si="1"/>
        <v>10481.280000000001</v>
      </c>
      <c r="F19" s="15">
        <f t="shared" si="0"/>
        <v>95281.279999999999</v>
      </c>
      <c r="G19" s="31" t="s">
        <v>34</v>
      </c>
      <c r="H19" s="54">
        <v>2550</v>
      </c>
      <c r="I19" s="15">
        <f>+H19*0.0309</f>
        <v>78.795000000000002</v>
      </c>
      <c r="J19" s="63"/>
    </row>
    <row r="20" spans="1:10" ht="14.25">
      <c r="A20" s="60" t="s">
        <v>154</v>
      </c>
      <c r="B20" s="15">
        <v>87650</v>
      </c>
      <c r="C20" s="15">
        <v>700</v>
      </c>
      <c r="D20" s="15">
        <v>4300</v>
      </c>
      <c r="E20" s="40">
        <f t="shared" si="1"/>
        <v>10215.540000000001</v>
      </c>
      <c r="F20" s="15">
        <f t="shared" si="0"/>
        <v>92865.540000000008</v>
      </c>
      <c r="G20" s="31" t="s">
        <v>69</v>
      </c>
      <c r="H20" s="54">
        <v>2945</v>
      </c>
      <c r="I20" s="15">
        <f>+H20*0.0309</f>
        <v>91.000500000000002</v>
      </c>
      <c r="J20" s="63"/>
    </row>
    <row r="21" spans="1:10" ht="14.25">
      <c r="A21" s="60" t="s">
        <v>155</v>
      </c>
      <c r="B21" s="15">
        <v>89550</v>
      </c>
      <c r="C21" s="15">
        <v>700</v>
      </c>
      <c r="D21" s="16">
        <v>3750</v>
      </c>
      <c r="E21" s="40">
        <f t="shared" si="1"/>
        <v>10518.36</v>
      </c>
      <c r="F21" s="15">
        <f>(+B21+E21-C21-D21)</f>
        <v>95618.36</v>
      </c>
      <c r="G21" s="31"/>
      <c r="H21" s="54"/>
      <c r="I21" s="15"/>
      <c r="J21" s="63"/>
    </row>
    <row r="22" spans="1:10" ht="14.25">
      <c r="A22" s="60" t="s">
        <v>121</v>
      </c>
      <c r="B22" s="16">
        <v>86700</v>
      </c>
      <c r="C22" s="15">
        <v>700</v>
      </c>
      <c r="D22" s="16">
        <v>3550</v>
      </c>
      <c r="E22" s="40">
        <f t="shared" si="1"/>
        <v>10190.82</v>
      </c>
      <c r="F22" s="15">
        <f t="shared" si="0"/>
        <v>92640.82</v>
      </c>
      <c r="G22" s="31" t="s">
        <v>68</v>
      </c>
      <c r="H22" s="54">
        <v>2650</v>
      </c>
      <c r="I22" s="15">
        <f>+H22*0.0309</f>
        <v>81.885000000000005</v>
      </c>
      <c r="J22" s="63"/>
    </row>
    <row r="23" spans="1:10" ht="14.25">
      <c r="A23" s="60" t="s">
        <v>98</v>
      </c>
      <c r="B23" s="15">
        <v>89750</v>
      </c>
      <c r="C23" s="15">
        <v>700</v>
      </c>
      <c r="D23" s="15">
        <v>3700</v>
      </c>
      <c r="E23" s="40">
        <f t="shared" si="1"/>
        <v>10549.26</v>
      </c>
      <c r="F23" s="15">
        <f t="shared" si="0"/>
        <v>95899.26</v>
      </c>
      <c r="G23" s="31" t="s">
        <v>25</v>
      </c>
      <c r="H23" s="54">
        <v>2340</v>
      </c>
      <c r="I23" s="15">
        <f>+H23*0.0309</f>
        <v>72.305999999999997</v>
      </c>
      <c r="J23" s="63"/>
    </row>
    <row r="24" spans="1:10" ht="14.25">
      <c r="A24" s="60" t="s">
        <v>156</v>
      </c>
      <c r="B24" s="15">
        <v>91000</v>
      </c>
      <c r="C24" s="15">
        <v>700</v>
      </c>
      <c r="D24" s="16">
        <v>4000</v>
      </c>
      <c r="E24" s="40">
        <f t="shared" si="1"/>
        <v>10666.68</v>
      </c>
      <c r="F24" s="15">
        <f t="shared" si="0"/>
        <v>96966.68</v>
      </c>
      <c r="G24" s="31" t="s">
        <v>66</v>
      </c>
      <c r="H24" s="54">
        <v>2510</v>
      </c>
      <c r="I24" s="15">
        <f>+H24*0.0309</f>
        <v>77.558999999999997</v>
      </c>
      <c r="J24" s="63"/>
    </row>
    <row r="25" spans="1:10" ht="14.25">
      <c r="A25" s="60" t="s">
        <v>195</v>
      </c>
      <c r="B25" s="15">
        <v>88050</v>
      </c>
      <c r="C25" s="15">
        <v>700</v>
      </c>
      <c r="D25" s="16">
        <v>3750</v>
      </c>
      <c r="E25" s="40">
        <f t="shared" si="1"/>
        <v>10332.960000000001</v>
      </c>
      <c r="F25" s="15">
        <f>(+B25+E25-C25-D25)</f>
        <v>93932.96</v>
      </c>
      <c r="G25" s="31"/>
      <c r="H25" s="54"/>
      <c r="I25" s="15"/>
      <c r="J25" s="63"/>
    </row>
    <row r="26" spans="1:10" ht="13.5" customHeight="1">
      <c r="A26" s="60" t="s">
        <v>11</v>
      </c>
      <c r="B26" s="15">
        <v>80700</v>
      </c>
      <c r="C26" s="15">
        <v>0</v>
      </c>
      <c r="D26" s="15">
        <v>0</v>
      </c>
      <c r="E26" s="40">
        <f t="shared" si="1"/>
        <v>9974.52</v>
      </c>
      <c r="F26" s="15">
        <f t="shared" si="0"/>
        <v>90674.52</v>
      </c>
      <c r="G26" s="31" t="s">
        <v>67</v>
      </c>
      <c r="H26" s="54">
        <v>2840</v>
      </c>
      <c r="I26" s="15">
        <f t="shared" ref="I26:I35" si="2">+H26*0.0309</f>
        <v>87.756</v>
      </c>
      <c r="J26" s="63"/>
    </row>
    <row r="27" spans="1:10" ht="14.25">
      <c r="A27" s="60" t="s">
        <v>12</v>
      </c>
      <c r="B27" s="15">
        <v>76700</v>
      </c>
      <c r="C27" s="15">
        <v>0</v>
      </c>
      <c r="D27" s="15">
        <v>0</v>
      </c>
      <c r="E27" s="40">
        <f t="shared" si="1"/>
        <v>9480.1200000000008</v>
      </c>
      <c r="F27" s="15">
        <f t="shared" si="0"/>
        <v>86180.12</v>
      </c>
      <c r="G27" s="31" t="s">
        <v>65</v>
      </c>
      <c r="H27" s="54">
        <v>2480</v>
      </c>
      <c r="I27" s="15">
        <f t="shared" si="2"/>
        <v>76.632000000000005</v>
      </c>
      <c r="J27" s="63"/>
    </row>
    <row r="28" spans="1:10" ht="14.25">
      <c r="A28" s="60" t="s">
        <v>74</v>
      </c>
      <c r="B28" s="15">
        <v>74700</v>
      </c>
      <c r="C28" s="15">
        <v>0</v>
      </c>
      <c r="D28" s="15">
        <v>0</v>
      </c>
      <c r="E28" s="40">
        <f t="shared" si="1"/>
        <v>9232.92</v>
      </c>
      <c r="F28" s="15">
        <f t="shared" si="0"/>
        <v>83932.92</v>
      </c>
      <c r="G28" s="31" t="s">
        <v>51</v>
      </c>
      <c r="H28" s="54">
        <v>2600</v>
      </c>
      <c r="I28" s="15">
        <f t="shared" si="2"/>
        <v>80.34</v>
      </c>
      <c r="J28" s="63"/>
    </row>
    <row r="29" spans="1:10" ht="15">
      <c r="A29" s="36" t="s">
        <v>13</v>
      </c>
      <c r="B29" s="15"/>
      <c r="C29" s="15"/>
      <c r="D29" s="15"/>
      <c r="E29" s="8"/>
      <c r="F29" s="8"/>
      <c r="G29" s="31" t="s">
        <v>35</v>
      </c>
      <c r="H29" s="54">
        <v>2840</v>
      </c>
      <c r="I29" s="15">
        <f t="shared" si="2"/>
        <v>87.756</v>
      </c>
      <c r="J29" s="63"/>
    </row>
    <row r="30" spans="1:10" ht="18" customHeight="1">
      <c r="A30" s="14" t="s">
        <v>28</v>
      </c>
      <c r="B30" s="15">
        <v>90500</v>
      </c>
      <c r="C30" s="15">
        <v>700</v>
      </c>
      <c r="D30" s="15">
        <v>3600</v>
      </c>
      <c r="E30" s="40">
        <f t="shared" ref="E30:E40" si="3">+(B30-C30-D30)*0.1236</f>
        <v>10654.32</v>
      </c>
      <c r="F30" s="15">
        <f t="shared" ref="F30:F40" si="4">(+B30+E30-C30-D30)</f>
        <v>96854.32</v>
      </c>
      <c r="G30" s="31" t="s">
        <v>26</v>
      </c>
      <c r="H30" s="54">
        <v>2600</v>
      </c>
      <c r="I30" s="15">
        <f t="shared" si="2"/>
        <v>80.34</v>
      </c>
      <c r="J30" s="63"/>
    </row>
    <row r="31" spans="1:10" ht="14.25">
      <c r="A31" s="14" t="s">
        <v>45</v>
      </c>
      <c r="B31" s="15">
        <v>90300</v>
      </c>
      <c r="C31" s="15">
        <v>700</v>
      </c>
      <c r="D31" s="15">
        <v>4150</v>
      </c>
      <c r="E31" s="40">
        <f t="shared" si="3"/>
        <v>10561.62</v>
      </c>
      <c r="F31" s="15">
        <f t="shared" si="4"/>
        <v>96011.62</v>
      </c>
      <c r="G31" s="31" t="s">
        <v>38</v>
      </c>
      <c r="H31" s="54">
        <v>2570</v>
      </c>
      <c r="I31" s="15">
        <f t="shared" si="2"/>
        <v>79.412999999999997</v>
      </c>
      <c r="J31" s="63"/>
    </row>
    <row r="32" spans="1:10" ht="14.25">
      <c r="A32" s="14" t="s">
        <v>44</v>
      </c>
      <c r="B32" s="15">
        <v>88950</v>
      </c>
      <c r="C32" s="15">
        <v>700</v>
      </c>
      <c r="D32" s="15">
        <v>3300</v>
      </c>
      <c r="E32" s="40">
        <f t="shared" si="3"/>
        <v>10499.82</v>
      </c>
      <c r="F32" s="15">
        <f t="shared" si="4"/>
        <v>95449.82</v>
      </c>
      <c r="G32" s="31" t="s">
        <v>70</v>
      </c>
      <c r="H32" s="54">
        <v>2800</v>
      </c>
      <c r="I32" s="15">
        <f t="shared" si="2"/>
        <v>86.52</v>
      </c>
      <c r="J32" s="63"/>
    </row>
    <row r="33" spans="1:10" ht="14.25">
      <c r="A33" s="14" t="s">
        <v>187</v>
      </c>
      <c r="B33" s="15">
        <v>91050</v>
      </c>
      <c r="C33" s="15">
        <v>700</v>
      </c>
      <c r="D33" s="15">
        <v>3450</v>
      </c>
      <c r="E33" s="40">
        <f t="shared" si="3"/>
        <v>10740.84</v>
      </c>
      <c r="F33" s="15">
        <f t="shared" si="4"/>
        <v>97640.84</v>
      </c>
      <c r="G33" s="31" t="s">
        <v>36</v>
      </c>
      <c r="H33" s="54">
        <v>2300</v>
      </c>
      <c r="I33" s="15">
        <f t="shared" si="2"/>
        <v>71.070000000000007</v>
      </c>
      <c r="J33" s="63"/>
    </row>
    <row r="34" spans="1:10" ht="14.25">
      <c r="A34" s="14" t="s">
        <v>30</v>
      </c>
      <c r="B34" s="15">
        <v>93850</v>
      </c>
      <c r="C34" s="15">
        <v>700</v>
      </c>
      <c r="D34" s="15">
        <v>4200</v>
      </c>
      <c r="E34" s="40">
        <f t="shared" si="3"/>
        <v>10994.22</v>
      </c>
      <c r="F34" s="15">
        <f t="shared" si="4"/>
        <v>99944.22</v>
      </c>
      <c r="G34" s="75" t="s">
        <v>49</v>
      </c>
      <c r="H34" s="55">
        <v>2300</v>
      </c>
      <c r="I34" s="15">
        <f t="shared" si="2"/>
        <v>71.070000000000007</v>
      </c>
      <c r="J34" s="63"/>
    </row>
    <row r="35" spans="1:10" ht="14.25">
      <c r="A35" s="14" t="s">
        <v>101</v>
      </c>
      <c r="B35" s="15">
        <v>92750</v>
      </c>
      <c r="C35" s="15">
        <v>700</v>
      </c>
      <c r="D35" s="15">
        <v>3700</v>
      </c>
      <c r="E35" s="40">
        <f t="shared" si="3"/>
        <v>10920.06</v>
      </c>
      <c r="F35" s="15">
        <f t="shared" si="4"/>
        <v>99270.06</v>
      </c>
      <c r="G35" s="31" t="s">
        <v>50</v>
      </c>
      <c r="H35" s="54">
        <v>2367</v>
      </c>
      <c r="I35" s="15">
        <f t="shared" si="2"/>
        <v>73.140299999999996</v>
      </c>
      <c r="J35" s="63"/>
    </row>
    <row r="36" spans="1:10" ht="14.25">
      <c r="A36" s="14" t="s">
        <v>46</v>
      </c>
      <c r="B36" s="15">
        <v>88350</v>
      </c>
      <c r="C36" s="15">
        <v>700</v>
      </c>
      <c r="D36" s="15">
        <v>3600</v>
      </c>
      <c r="E36" s="40">
        <f t="shared" si="3"/>
        <v>10388.58</v>
      </c>
      <c r="F36" s="15">
        <f t="shared" si="4"/>
        <v>94438.58</v>
      </c>
      <c r="G36" s="31"/>
      <c r="H36" s="54"/>
      <c r="I36" s="15"/>
      <c r="J36" s="63"/>
    </row>
    <row r="37" spans="1:10" ht="14.25">
      <c r="A37" s="14" t="s">
        <v>188</v>
      </c>
      <c r="B37" s="15">
        <v>90850</v>
      </c>
      <c r="C37" s="15">
        <v>700</v>
      </c>
      <c r="D37" s="15">
        <v>3700</v>
      </c>
      <c r="E37" s="40">
        <f t="shared" si="3"/>
        <v>10685.22</v>
      </c>
      <c r="F37" s="15">
        <f>(+B37+E37-C37-D37)</f>
        <v>97135.22</v>
      </c>
      <c r="G37" s="31"/>
      <c r="H37" s="54"/>
      <c r="I37" s="15"/>
      <c r="J37" s="63"/>
    </row>
    <row r="38" spans="1:10" ht="14.25">
      <c r="A38" s="14" t="s">
        <v>31</v>
      </c>
      <c r="B38" s="15">
        <v>83950</v>
      </c>
      <c r="C38" s="15">
        <v>0</v>
      </c>
      <c r="D38" s="15">
        <v>0</v>
      </c>
      <c r="E38" s="40">
        <f t="shared" si="3"/>
        <v>10376.219999999999</v>
      </c>
      <c r="F38" s="15">
        <f t="shared" si="4"/>
        <v>94326.22</v>
      </c>
      <c r="G38" s="31" t="s">
        <v>71</v>
      </c>
      <c r="H38" s="56">
        <v>2650</v>
      </c>
      <c r="I38" s="15">
        <f>+H38*0.0309</f>
        <v>81.885000000000005</v>
      </c>
      <c r="J38" s="63"/>
    </row>
    <row r="39" spans="1:10" ht="14.25">
      <c r="A39" s="14" t="s">
        <v>43</v>
      </c>
      <c r="B39" s="15">
        <v>79950</v>
      </c>
      <c r="C39" s="15">
        <v>0</v>
      </c>
      <c r="D39" s="15">
        <v>0</v>
      </c>
      <c r="E39" s="40">
        <f t="shared" si="3"/>
        <v>9881.82</v>
      </c>
      <c r="F39" s="15">
        <f t="shared" si="4"/>
        <v>89831.82</v>
      </c>
      <c r="G39" s="31" t="s">
        <v>37</v>
      </c>
      <c r="H39" s="54">
        <v>2700</v>
      </c>
      <c r="I39" s="15">
        <f>+H39*0.0309</f>
        <v>83.43</v>
      </c>
      <c r="J39" s="63"/>
    </row>
    <row r="40" spans="1:10" ht="14.25">
      <c r="A40" s="14" t="s">
        <v>73</v>
      </c>
      <c r="B40" s="15">
        <v>77950</v>
      </c>
      <c r="C40" s="15">
        <v>0</v>
      </c>
      <c r="D40" s="15">
        <v>0</v>
      </c>
      <c r="E40" s="40">
        <f t="shared" si="3"/>
        <v>9634.6200000000008</v>
      </c>
      <c r="F40" s="15">
        <f t="shared" si="4"/>
        <v>87584.62</v>
      </c>
      <c r="G40" s="31" t="s">
        <v>39</v>
      </c>
      <c r="H40" s="54">
        <v>2350</v>
      </c>
      <c r="I40" s="15">
        <f>+H40*0.0309</f>
        <v>72.614999999999995</v>
      </c>
      <c r="J40" s="63"/>
    </row>
    <row r="41" spans="1:10" ht="15">
      <c r="A41" s="36" t="s">
        <v>14</v>
      </c>
      <c r="B41" s="15"/>
      <c r="C41" s="15"/>
      <c r="D41" s="15"/>
      <c r="E41" s="15">
        <f>(B41-C41-D41)*16%</f>
        <v>0</v>
      </c>
      <c r="F41" s="15">
        <f>(B41-C41-D41)*16%+(B41-C41-D41)</f>
        <v>0</v>
      </c>
      <c r="G41" s="35" t="s">
        <v>33</v>
      </c>
      <c r="H41" s="1"/>
    </row>
    <row r="42" spans="1:10" ht="14.25">
      <c r="A42" s="60" t="s">
        <v>173</v>
      </c>
      <c r="B42" s="15">
        <v>96800</v>
      </c>
      <c r="C42" s="15">
        <v>700</v>
      </c>
      <c r="D42" s="15">
        <v>4150</v>
      </c>
      <c r="E42" s="40">
        <f t="shared" ref="E42:E50" si="5">+(B42-C42-D42)*0.1236</f>
        <v>11365.02</v>
      </c>
      <c r="F42" s="15">
        <f t="shared" ref="F42:F49" si="6">(+B42+E42-C42-D42)</f>
        <v>103315.02</v>
      </c>
      <c r="G42" s="18"/>
      <c r="H42" s="1"/>
      <c r="I42" s="1"/>
    </row>
    <row r="43" spans="1:10" ht="14.25">
      <c r="A43" s="60" t="s">
        <v>174</v>
      </c>
      <c r="B43" s="15">
        <v>95500</v>
      </c>
      <c r="C43" s="15">
        <v>700</v>
      </c>
      <c r="D43" s="15">
        <v>4100</v>
      </c>
      <c r="E43" s="40">
        <f t="shared" si="5"/>
        <v>11210.52</v>
      </c>
      <c r="F43" s="15">
        <f>(+B43+E43-C43-D43)</f>
        <v>101910.52</v>
      </c>
      <c r="G43" s="18"/>
      <c r="H43" s="1"/>
      <c r="I43" s="1"/>
    </row>
    <row r="44" spans="1:10" ht="14.25">
      <c r="A44" s="14" t="s">
        <v>79</v>
      </c>
      <c r="B44" s="15">
        <v>96200</v>
      </c>
      <c r="C44" s="15">
        <v>700</v>
      </c>
      <c r="D44" s="15">
        <v>3850</v>
      </c>
      <c r="E44" s="40">
        <f t="shared" si="5"/>
        <v>11327.94</v>
      </c>
      <c r="F44" s="15">
        <f t="shared" si="6"/>
        <v>102977.94</v>
      </c>
      <c r="G44" s="18"/>
      <c r="H44" s="1"/>
      <c r="I44" s="1"/>
    </row>
    <row r="45" spans="1:10" ht="14.25">
      <c r="A45" s="14" t="s">
        <v>125</v>
      </c>
      <c r="B45" s="15">
        <v>94300</v>
      </c>
      <c r="C45" s="15">
        <v>700</v>
      </c>
      <c r="D45" s="15">
        <v>4150</v>
      </c>
      <c r="E45" s="40">
        <f t="shared" si="5"/>
        <v>11056.02</v>
      </c>
      <c r="F45" s="15">
        <f t="shared" si="6"/>
        <v>100506.02</v>
      </c>
      <c r="G45" s="18"/>
      <c r="H45" s="1"/>
      <c r="I45" s="1"/>
    </row>
    <row r="46" spans="1:10" ht="14.25">
      <c r="A46" s="14" t="s">
        <v>123</v>
      </c>
      <c r="B46" s="15">
        <v>94250</v>
      </c>
      <c r="C46" s="15">
        <v>700</v>
      </c>
      <c r="D46" s="15">
        <v>4350</v>
      </c>
      <c r="E46" s="40">
        <f t="shared" si="5"/>
        <v>11025.12</v>
      </c>
      <c r="F46" s="15">
        <f t="shared" si="6"/>
        <v>100225.12</v>
      </c>
      <c r="G46" s="18"/>
      <c r="H46" s="1"/>
      <c r="I46" s="1"/>
    </row>
    <row r="47" spans="1:10" ht="14.25">
      <c r="A47" s="14" t="s">
        <v>124</v>
      </c>
      <c r="B47" s="15">
        <v>93750</v>
      </c>
      <c r="C47" s="15">
        <v>700</v>
      </c>
      <c r="D47" s="15">
        <v>4350</v>
      </c>
      <c r="E47" s="40">
        <f t="shared" si="5"/>
        <v>10963.32</v>
      </c>
      <c r="F47" s="15">
        <f t="shared" si="6"/>
        <v>99663.32</v>
      </c>
      <c r="G47" s="18"/>
      <c r="H47" s="1"/>
      <c r="I47" s="1"/>
    </row>
    <row r="48" spans="1:10" ht="14.25">
      <c r="A48" s="14" t="s">
        <v>80</v>
      </c>
      <c r="B48" s="15">
        <v>91500</v>
      </c>
      <c r="C48" s="15">
        <v>700</v>
      </c>
      <c r="D48" s="15">
        <v>3800</v>
      </c>
      <c r="E48" s="40">
        <f t="shared" si="5"/>
        <v>10753.2</v>
      </c>
      <c r="F48" s="15">
        <f t="shared" si="6"/>
        <v>97753.2</v>
      </c>
      <c r="G48" s="18"/>
      <c r="H48" s="1"/>
      <c r="I48" s="1"/>
    </row>
    <row r="49" spans="1:10" ht="14.25">
      <c r="A49" s="14" t="s">
        <v>47</v>
      </c>
      <c r="B49" s="15">
        <v>96600</v>
      </c>
      <c r="C49" s="15">
        <v>700</v>
      </c>
      <c r="D49" s="15">
        <v>800</v>
      </c>
      <c r="E49" s="40">
        <f t="shared" si="5"/>
        <v>11754.36</v>
      </c>
      <c r="F49" s="15">
        <f t="shared" si="6"/>
        <v>106854.36</v>
      </c>
      <c r="G49" s="18"/>
      <c r="H49" s="1"/>
      <c r="I49" s="1"/>
    </row>
    <row r="50" spans="1:10" ht="14.25">
      <c r="A50" s="70" t="s">
        <v>165</v>
      </c>
      <c r="B50" s="15">
        <v>95800</v>
      </c>
      <c r="C50" s="15">
        <v>700</v>
      </c>
      <c r="D50" s="15">
        <v>4300</v>
      </c>
      <c r="E50" s="40">
        <f t="shared" si="5"/>
        <v>11222.880000000001</v>
      </c>
      <c r="F50" s="15">
        <f>(+B50+E50-C50-D50)</f>
        <v>102022.88</v>
      </c>
      <c r="G50" s="18"/>
      <c r="H50" s="1"/>
      <c r="I50" s="1"/>
    </row>
    <row r="51" spans="1:10" ht="15">
      <c r="A51" s="36" t="s">
        <v>15</v>
      </c>
      <c r="B51" s="15"/>
      <c r="C51" s="15"/>
      <c r="D51" s="15"/>
      <c r="E51" s="15"/>
      <c r="F51" s="15"/>
      <c r="G51" s="18"/>
      <c r="H51" s="1"/>
      <c r="I51" s="1"/>
    </row>
    <row r="52" spans="1:10" ht="14.25">
      <c r="A52" s="14" t="s">
        <v>135</v>
      </c>
      <c r="B52" s="15">
        <v>89250</v>
      </c>
      <c r="C52" s="15">
        <v>700</v>
      </c>
      <c r="D52" s="15">
        <v>3800</v>
      </c>
      <c r="E52" s="40">
        <f t="shared" ref="E52:E61" si="7">+(B52-C52-D52)*0.1236</f>
        <v>10475.1</v>
      </c>
      <c r="F52" s="15">
        <f>(+B52+E52-C52-D52)</f>
        <v>95225.1</v>
      </c>
      <c r="G52" s="18"/>
      <c r="H52" s="1"/>
      <c r="I52" s="1"/>
    </row>
    <row r="53" spans="1:10" ht="14.25">
      <c r="A53" s="14" t="s">
        <v>133</v>
      </c>
      <c r="B53" s="15">
        <v>88700</v>
      </c>
      <c r="C53" s="15">
        <v>700</v>
      </c>
      <c r="D53" s="15">
        <v>3800</v>
      </c>
      <c r="E53" s="40">
        <f t="shared" si="7"/>
        <v>10407.120000000001</v>
      </c>
      <c r="F53" s="15">
        <f t="shared" ref="F53:F61" si="8">(+B53+E53-C53-D53)</f>
        <v>94607.12</v>
      </c>
      <c r="G53" s="18"/>
      <c r="H53" s="1"/>
      <c r="I53" s="1"/>
    </row>
    <row r="54" spans="1:10" ht="14.25">
      <c r="A54" s="14" t="s">
        <v>119</v>
      </c>
      <c r="B54" s="15">
        <v>88700</v>
      </c>
      <c r="C54" s="15">
        <v>700</v>
      </c>
      <c r="D54" s="15">
        <v>3800</v>
      </c>
      <c r="E54" s="40">
        <f t="shared" si="7"/>
        <v>10407.120000000001</v>
      </c>
      <c r="F54" s="15">
        <f>(+B54+E54-C54-D54)</f>
        <v>94607.12</v>
      </c>
      <c r="G54" s="18"/>
      <c r="H54" s="1"/>
      <c r="I54" s="1"/>
    </row>
    <row r="55" spans="1:10" ht="14.25">
      <c r="A55" s="14" t="s">
        <v>42</v>
      </c>
      <c r="B55" s="15">
        <v>89550</v>
      </c>
      <c r="C55" s="15">
        <v>700</v>
      </c>
      <c r="D55" s="15">
        <v>3100</v>
      </c>
      <c r="E55" s="40">
        <f t="shared" si="7"/>
        <v>10598.7</v>
      </c>
      <c r="F55" s="15">
        <f t="shared" si="8"/>
        <v>96348.7</v>
      </c>
      <c r="G55" s="18"/>
      <c r="H55" s="1"/>
      <c r="I55" s="1"/>
    </row>
    <row r="56" spans="1:10" ht="14.25">
      <c r="A56" s="14" t="s">
        <v>54</v>
      </c>
      <c r="B56" s="15">
        <v>91050</v>
      </c>
      <c r="C56" s="15">
        <v>700</v>
      </c>
      <c r="D56" s="15">
        <v>3100</v>
      </c>
      <c r="E56" s="40">
        <f t="shared" si="7"/>
        <v>10784.1</v>
      </c>
      <c r="F56" s="15">
        <f t="shared" si="8"/>
        <v>98034.1</v>
      </c>
      <c r="G56" s="18"/>
      <c r="H56" s="1"/>
      <c r="I56" s="1"/>
    </row>
    <row r="57" spans="1:10" ht="14.25">
      <c r="A57" s="14" t="s">
        <v>200</v>
      </c>
      <c r="B57" s="15">
        <v>90250</v>
      </c>
      <c r="C57" s="15">
        <v>700</v>
      </c>
      <c r="D57" s="15">
        <v>3050</v>
      </c>
      <c r="E57" s="40">
        <f t="shared" si="7"/>
        <v>10691.4</v>
      </c>
      <c r="F57" s="15">
        <f t="shared" si="8"/>
        <v>97191.4</v>
      </c>
      <c r="G57" s="18"/>
      <c r="H57" s="1"/>
      <c r="I57" s="1"/>
    </row>
    <row r="58" spans="1:10" ht="14.25">
      <c r="A58" s="14" t="s">
        <v>196</v>
      </c>
      <c r="B58" s="15">
        <v>89750</v>
      </c>
      <c r="C58" s="15">
        <v>700</v>
      </c>
      <c r="D58" s="15">
        <v>3050</v>
      </c>
      <c r="E58" s="40">
        <f>+(B58-C58-D58)*0.1236</f>
        <v>10629.6</v>
      </c>
      <c r="F58" s="15">
        <f>(+B58+E58-C58-D58)</f>
        <v>96629.6</v>
      </c>
      <c r="G58" s="18"/>
      <c r="H58" s="1"/>
      <c r="I58" s="1"/>
    </row>
    <row r="59" spans="1:10" ht="14.25">
      <c r="A59" s="14" t="s">
        <v>11</v>
      </c>
      <c r="B59" s="15">
        <v>83500</v>
      </c>
      <c r="C59" s="15">
        <v>0</v>
      </c>
      <c r="D59" s="15">
        <v>0</v>
      </c>
      <c r="E59" s="40">
        <f t="shared" si="7"/>
        <v>10320.6</v>
      </c>
      <c r="F59" s="15">
        <f t="shared" si="8"/>
        <v>93820.6</v>
      </c>
      <c r="G59" s="18"/>
      <c r="H59" s="1"/>
      <c r="I59" s="1"/>
    </row>
    <row r="60" spans="1:10" ht="14.25">
      <c r="A60" s="14" t="s">
        <v>12</v>
      </c>
      <c r="B60" s="15">
        <v>80000</v>
      </c>
      <c r="C60" s="15">
        <v>0</v>
      </c>
      <c r="D60" s="15">
        <v>0</v>
      </c>
      <c r="E60" s="40">
        <f t="shared" si="7"/>
        <v>9888</v>
      </c>
      <c r="F60" s="15">
        <f t="shared" si="8"/>
        <v>89888</v>
      </c>
      <c r="G60" s="18"/>
      <c r="H60" s="1"/>
      <c r="I60" s="1"/>
    </row>
    <row r="61" spans="1:10" ht="14.25">
      <c r="A61" s="14" t="s">
        <v>75</v>
      </c>
      <c r="B61" s="15">
        <v>76000</v>
      </c>
      <c r="C61" s="15">
        <v>0</v>
      </c>
      <c r="D61" s="15">
        <v>0</v>
      </c>
      <c r="E61" s="40">
        <f t="shared" si="7"/>
        <v>9393.6</v>
      </c>
      <c r="F61" s="15">
        <f t="shared" si="8"/>
        <v>85393.600000000006</v>
      </c>
      <c r="G61" s="18"/>
      <c r="H61" s="1"/>
      <c r="I61" s="1"/>
    </row>
    <row r="62" spans="1:10" ht="15">
      <c r="A62" s="36"/>
      <c r="B62" s="15"/>
      <c r="C62" s="15"/>
      <c r="D62" s="37"/>
      <c r="E62" s="38"/>
      <c r="F62" s="38"/>
      <c r="G62" s="18"/>
      <c r="H62" s="18"/>
      <c r="I62" s="18"/>
    </row>
    <row r="63" spans="1:10">
      <c r="A63" s="57" t="s">
        <v>169</v>
      </c>
      <c r="B63" s="49"/>
      <c r="C63" s="49"/>
      <c r="D63" s="49"/>
      <c r="E63" s="49"/>
      <c r="F63" s="49"/>
      <c r="G63" s="49"/>
      <c r="H63" s="49"/>
      <c r="I63" s="4"/>
      <c r="J63" s="4"/>
    </row>
    <row r="64" spans="1:10" ht="16.5" customHeight="1">
      <c r="A64" s="58" t="s">
        <v>168</v>
      </c>
      <c r="B64" s="49"/>
      <c r="C64" s="49"/>
      <c r="D64" s="49"/>
      <c r="E64" s="49"/>
      <c r="F64" s="49"/>
      <c r="G64" s="49"/>
      <c r="H64" s="49"/>
      <c r="I64" s="4"/>
      <c r="J64" s="4"/>
    </row>
    <row r="65" spans="1:10">
      <c r="A65" s="71" t="s">
        <v>167</v>
      </c>
      <c r="B65" s="49"/>
      <c r="C65" s="49"/>
      <c r="D65" s="49"/>
      <c r="E65" s="49"/>
      <c r="F65" s="49"/>
      <c r="G65" s="49"/>
      <c r="H65" s="49"/>
      <c r="I65" s="2"/>
      <c r="J65" s="3"/>
    </row>
    <row r="66" spans="1:10">
      <c r="A66" s="50" t="s">
        <v>160</v>
      </c>
      <c r="B66" s="22"/>
      <c r="C66" s="22"/>
      <c r="D66" s="22"/>
      <c r="E66" s="22"/>
      <c r="F66" s="22"/>
      <c r="G66" s="23"/>
      <c r="H66" s="23"/>
      <c r="I66" s="2"/>
      <c r="J66" s="3"/>
    </row>
    <row r="67" spans="1:10">
      <c r="A67" s="52" t="s">
        <v>117</v>
      </c>
      <c r="B67" s="22"/>
      <c r="C67" s="22"/>
      <c r="D67" s="22"/>
      <c r="E67" s="22"/>
      <c r="F67" s="22"/>
      <c r="G67" s="23"/>
      <c r="H67" s="23"/>
      <c r="I67" s="2"/>
      <c r="J67" s="3"/>
    </row>
    <row r="68" spans="1:10">
      <c r="A68" s="50" t="s">
        <v>105</v>
      </c>
      <c r="B68" s="1"/>
      <c r="C68" s="24"/>
      <c r="D68" s="24"/>
      <c r="E68" s="24"/>
      <c r="F68" s="24"/>
      <c r="G68" s="24"/>
      <c r="H68" s="2"/>
      <c r="I68" s="2"/>
      <c r="J68" s="3"/>
    </row>
    <row r="69" spans="1:10">
      <c r="A69" s="50" t="s">
        <v>106</v>
      </c>
      <c r="B69" s="20"/>
      <c r="C69" s="20"/>
      <c r="D69" s="20"/>
      <c r="E69" s="20"/>
      <c r="F69" s="20"/>
      <c r="G69" s="20"/>
      <c r="H69" s="21"/>
      <c r="I69" s="1"/>
      <c r="J69" s="3"/>
    </row>
    <row r="70" spans="1:10">
      <c r="A70" s="50" t="s">
        <v>107</v>
      </c>
      <c r="B70" s="1"/>
      <c r="C70" s="1"/>
      <c r="D70" s="1"/>
      <c r="E70" s="1"/>
      <c r="F70" s="1"/>
      <c r="G70" s="1"/>
      <c r="H70" s="1"/>
      <c r="I70" s="1"/>
      <c r="J70" s="3"/>
    </row>
    <row r="71" spans="1:10">
      <c r="A71" s="50" t="s">
        <v>108</v>
      </c>
      <c r="B71" s="1"/>
      <c r="C71" s="1"/>
      <c r="D71" s="1"/>
      <c r="E71" s="1"/>
      <c r="F71" s="1"/>
      <c r="G71" s="1"/>
      <c r="H71" s="1"/>
      <c r="I71" s="1"/>
      <c r="J71" s="3"/>
    </row>
    <row r="72" spans="1:10">
      <c r="A72" s="50" t="s">
        <v>109</v>
      </c>
      <c r="B72" s="1"/>
      <c r="C72" s="1"/>
      <c r="D72" s="1"/>
      <c r="E72" s="1"/>
      <c r="F72" s="1"/>
      <c r="G72" s="1"/>
      <c r="H72" s="1"/>
      <c r="I72" s="1"/>
      <c r="J72" s="3"/>
    </row>
    <row r="73" spans="1:10">
      <c r="A73" s="68" t="s">
        <v>163</v>
      </c>
      <c r="B73" s="1"/>
      <c r="C73" s="1"/>
      <c r="D73" s="1"/>
      <c r="E73" s="1"/>
      <c r="F73" s="1"/>
      <c r="G73" s="1"/>
      <c r="H73" s="1"/>
      <c r="I73" s="1"/>
      <c r="J73"/>
    </row>
    <row r="74" spans="1:10">
      <c r="A74" s="25" t="s">
        <v>17</v>
      </c>
      <c r="B74" s="25"/>
      <c r="C74" s="25"/>
      <c r="D74" s="1"/>
      <c r="E74" s="1"/>
      <c r="F74" s="1"/>
      <c r="G74" s="1"/>
      <c r="H74" s="1"/>
      <c r="I74" s="1"/>
    </row>
    <row r="75" spans="1:10" ht="15">
      <c r="A75" s="26" t="s">
        <v>48</v>
      </c>
      <c r="B75" s="25"/>
      <c r="C75" s="25"/>
      <c r="D75" s="1"/>
      <c r="E75" s="1"/>
      <c r="F75" s="1"/>
      <c r="G75" s="1"/>
      <c r="H75" s="1"/>
      <c r="I75" s="1"/>
    </row>
    <row r="76" spans="1:10" ht="15">
      <c r="A76" s="26" t="s">
        <v>52</v>
      </c>
      <c r="B76" s="25"/>
      <c r="C76" s="1"/>
      <c r="D76" s="1"/>
      <c r="E76" s="1"/>
      <c r="F76" s="1"/>
      <c r="G76" s="1"/>
      <c r="H76" s="1"/>
      <c r="I76" s="1"/>
    </row>
  </sheetData>
  <mergeCells count="6">
    <mergeCell ref="A7:I7"/>
    <mergeCell ref="H8:I8"/>
    <mergeCell ref="A4:I4"/>
    <mergeCell ref="A1:I1"/>
    <mergeCell ref="A2:I2"/>
    <mergeCell ref="A3:I3"/>
  </mergeCells>
  <phoneticPr fontId="0" type="noConversion"/>
  <hyperlinks>
    <hyperlink ref="E9" r:id="rId1" display="E.D.@ 14.42%"/>
  </hyperlinks>
  <pageMargins left="0.68" right="0" top="0.25" bottom="0" header="0" footer="0"/>
  <pageSetup scale="68" orientation="portrait" horizontalDpi="3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>
    <pageSetUpPr autoPageBreaks="0" fitToPage="1"/>
  </sheetPr>
  <dimension ref="A1:J76"/>
  <sheetViews>
    <sheetView topLeftCell="A59" workbookViewId="0">
      <selection activeCell="A62" sqref="A62:G62"/>
    </sheetView>
  </sheetViews>
  <sheetFormatPr defaultRowHeight="12.75"/>
  <cols>
    <col min="1" max="1" width="24.42578125" customWidth="1"/>
    <col min="2" max="2" width="12.7109375" bestFit="1" customWidth="1"/>
    <col min="3" max="3" width="9.28515625" bestFit="1" customWidth="1"/>
    <col min="4" max="4" width="10.42578125" bestFit="1" customWidth="1"/>
    <col min="5" max="5" width="11" customWidth="1"/>
    <col min="6" max="6" width="12.85546875" bestFit="1" customWidth="1"/>
    <col min="7" max="7" width="13.85546875" customWidth="1"/>
    <col min="8" max="8" width="10.7109375" customWidth="1"/>
    <col min="9" max="9" width="9.5703125" customWidth="1"/>
  </cols>
  <sheetData>
    <row r="1" spans="1:9" ht="20.25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spans="1:9" ht="15">
      <c r="A2" s="89" t="s">
        <v>1</v>
      </c>
      <c r="B2" s="89"/>
      <c r="C2" s="89"/>
      <c r="D2" s="89"/>
      <c r="E2" s="89"/>
      <c r="F2" s="89"/>
      <c r="G2" s="89"/>
      <c r="H2" s="89"/>
      <c r="I2" s="89"/>
    </row>
    <row r="3" spans="1:9" ht="15">
      <c r="A3" s="89" t="s">
        <v>2</v>
      </c>
      <c r="B3" s="89"/>
      <c r="C3" s="89"/>
      <c r="D3" s="89"/>
      <c r="E3" s="89"/>
      <c r="F3" s="89"/>
      <c r="G3" s="89"/>
      <c r="H3" s="89"/>
      <c r="I3" s="89"/>
    </row>
    <row r="4" spans="1:9" ht="15">
      <c r="A4" s="87" t="s">
        <v>81</v>
      </c>
      <c r="B4" s="87"/>
      <c r="C4" s="87"/>
      <c r="D4" s="87"/>
      <c r="E4" s="87"/>
      <c r="F4" s="87"/>
      <c r="G4" s="87"/>
      <c r="H4" s="87"/>
      <c r="I4" s="87"/>
    </row>
    <row r="5" spans="1:9" ht="18" customHeight="1">
      <c r="A5" s="10" t="s">
        <v>152</v>
      </c>
      <c r="B5" s="12"/>
      <c r="C5" s="12"/>
      <c r="D5" s="12"/>
      <c r="E5" s="12"/>
      <c r="F5" s="12"/>
      <c r="G5" s="12"/>
      <c r="H5" s="51"/>
      <c r="I5" s="44"/>
    </row>
    <row r="6" spans="1:9" s="2" customFormat="1" ht="13.5" customHeight="1">
      <c r="A6" s="53" t="s">
        <v>183</v>
      </c>
      <c r="B6" s="11"/>
      <c r="C6" s="11"/>
      <c r="D6" s="11"/>
      <c r="E6" s="11"/>
      <c r="F6" s="11"/>
      <c r="G6" s="11"/>
      <c r="H6" s="9"/>
      <c r="I6" s="1"/>
    </row>
    <row r="7" spans="1:9" ht="15.75">
      <c r="A7" s="92" t="s">
        <v>193</v>
      </c>
      <c r="B7" s="92"/>
      <c r="C7" s="92"/>
      <c r="D7" s="92"/>
      <c r="E7" s="92"/>
      <c r="F7" s="92"/>
      <c r="G7" s="92"/>
      <c r="H7" s="92"/>
      <c r="I7" s="92"/>
    </row>
    <row r="8" spans="1:9" ht="15.75">
      <c r="A8" s="7" t="s">
        <v>3</v>
      </c>
      <c r="B8" s="7" t="s">
        <v>4</v>
      </c>
      <c r="C8" s="7" t="s">
        <v>5</v>
      </c>
      <c r="D8" s="7" t="s">
        <v>5</v>
      </c>
      <c r="E8" s="7" t="s">
        <v>6</v>
      </c>
      <c r="F8" s="8" t="s">
        <v>18</v>
      </c>
      <c r="H8" s="91"/>
      <c r="I8" s="91"/>
    </row>
    <row r="9" spans="1:9" ht="15.75">
      <c r="A9" s="13" t="s">
        <v>7</v>
      </c>
      <c r="B9" s="8"/>
      <c r="C9" s="7" t="s">
        <v>8</v>
      </c>
      <c r="D9" s="7" t="s">
        <v>9</v>
      </c>
      <c r="E9" s="46">
        <f>+DADRA!E10</f>
        <v>0.1236</v>
      </c>
      <c r="F9" s="7" t="s">
        <v>10</v>
      </c>
      <c r="G9" s="4"/>
      <c r="H9" s="28"/>
      <c r="I9" s="28"/>
    </row>
    <row r="10" spans="1:9" ht="14.25">
      <c r="A10" s="60" t="s">
        <v>122</v>
      </c>
      <c r="B10" s="16">
        <v>87850</v>
      </c>
      <c r="C10" s="15">
        <v>700</v>
      </c>
      <c r="D10" s="40">
        <v>1550</v>
      </c>
      <c r="E10" s="40">
        <f>+(B10-C10-D10)*0.1236</f>
        <v>10580.16</v>
      </c>
      <c r="F10" s="15">
        <f t="shared" ref="F10:F28" si="0">(+B10+E10-C10-D10)</f>
        <v>96180.160000000003</v>
      </c>
      <c r="G10" s="18"/>
      <c r="H10" s="47" t="s">
        <v>53</v>
      </c>
      <c r="I10" s="48"/>
    </row>
    <row r="11" spans="1:9" ht="14.25">
      <c r="A11" s="60" t="s">
        <v>41</v>
      </c>
      <c r="B11" s="16">
        <v>89350</v>
      </c>
      <c r="C11" s="15">
        <v>700</v>
      </c>
      <c r="D11" s="41">
        <v>1550</v>
      </c>
      <c r="E11" s="40">
        <f t="shared" ref="E11:E28" si="1">+(B11-C11-D11)*0.1236</f>
        <v>10765.56</v>
      </c>
      <c r="F11" s="15">
        <f t="shared" si="0"/>
        <v>97865.56</v>
      </c>
      <c r="G11" s="18"/>
      <c r="H11" s="27"/>
      <c r="I11" s="27"/>
    </row>
    <row r="12" spans="1:9" ht="14.25">
      <c r="A12" s="60" t="s">
        <v>97</v>
      </c>
      <c r="B12" s="16">
        <v>87850</v>
      </c>
      <c r="C12" s="15">
        <v>700</v>
      </c>
      <c r="D12" s="41">
        <v>1550</v>
      </c>
      <c r="E12" s="40">
        <f t="shared" si="1"/>
        <v>10580.16</v>
      </c>
      <c r="F12" s="15">
        <f t="shared" si="0"/>
        <v>96180.160000000003</v>
      </c>
      <c r="G12" s="18"/>
      <c r="H12" s="27"/>
      <c r="I12" s="27"/>
    </row>
    <row r="13" spans="1:9" ht="14.25">
      <c r="A13" s="60" t="s">
        <v>138</v>
      </c>
      <c r="B13" s="16">
        <v>86300</v>
      </c>
      <c r="C13" s="15">
        <v>700</v>
      </c>
      <c r="D13" s="40">
        <v>1300</v>
      </c>
      <c r="E13" s="40">
        <f t="shared" si="1"/>
        <v>10419.48</v>
      </c>
      <c r="F13" s="15">
        <f t="shared" si="0"/>
        <v>94719.48</v>
      </c>
      <c r="G13" s="65" t="s">
        <v>20</v>
      </c>
      <c r="H13" s="30" t="s">
        <v>21</v>
      </c>
      <c r="I13" s="8" t="s">
        <v>104</v>
      </c>
    </row>
    <row r="14" spans="1:9" ht="14.25">
      <c r="A14" s="60" t="s">
        <v>100</v>
      </c>
      <c r="B14" s="16">
        <v>87800</v>
      </c>
      <c r="C14" s="15">
        <v>700</v>
      </c>
      <c r="D14" s="40">
        <v>1300</v>
      </c>
      <c r="E14" s="40">
        <f t="shared" si="1"/>
        <v>10604.880000000001</v>
      </c>
      <c r="F14" s="15">
        <f t="shared" si="0"/>
        <v>96404.88</v>
      </c>
      <c r="G14" s="31" t="s">
        <v>22</v>
      </c>
      <c r="H14" s="30" t="s">
        <v>23</v>
      </c>
      <c r="I14" s="59">
        <v>3.09E-2</v>
      </c>
    </row>
    <row r="15" spans="1:9" ht="14.25">
      <c r="A15" s="60" t="s">
        <v>99</v>
      </c>
      <c r="B15" s="16">
        <v>86800</v>
      </c>
      <c r="C15" s="15">
        <v>700</v>
      </c>
      <c r="D15" s="40">
        <v>1300</v>
      </c>
      <c r="E15" s="40">
        <f t="shared" si="1"/>
        <v>10481.280000000001</v>
      </c>
      <c r="F15" s="15">
        <f t="shared" si="0"/>
        <v>95281.279999999999</v>
      </c>
      <c r="G15" s="31"/>
      <c r="H15" s="31"/>
      <c r="I15" s="30"/>
    </row>
    <row r="16" spans="1:9" ht="14.25">
      <c r="A16" s="60" t="s">
        <v>40</v>
      </c>
      <c r="B16" s="15">
        <v>89000</v>
      </c>
      <c r="C16" s="15">
        <v>700</v>
      </c>
      <c r="D16" s="40">
        <v>900</v>
      </c>
      <c r="E16" s="40">
        <f t="shared" si="1"/>
        <v>10802.64</v>
      </c>
      <c r="F16" s="15">
        <f t="shared" si="0"/>
        <v>98202.64</v>
      </c>
      <c r="G16" s="31"/>
      <c r="H16" s="31"/>
      <c r="I16" s="30"/>
    </row>
    <row r="17" spans="1:9" ht="14.25">
      <c r="A17" s="60" t="s">
        <v>29</v>
      </c>
      <c r="B17" s="15">
        <v>88250</v>
      </c>
      <c r="C17" s="15">
        <v>700</v>
      </c>
      <c r="D17" s="40">
        <v>1750</v>
      </c>
      <c r="E17" s="40">
        <f t="shared" si="1"/>
        <v>10604.880000000001</v>
      </c>
      <c r="F17" s="15">
        <f t="shared" si="0"/>
        <v>96404.88</v>
      </c>
      <c r="G17" s="76" t="s">
        <v>142</v>
      </c>
      <c r="H17" s="39">
        <v>1600</v>
      </c>
      <c r="I17" s="15">
        <f>+H17*0.0309</f>
        <v>49.44</v>
      </c>
    </row>
    <row r="18" spans="1:9" ht="14.25">
      <c r="A18" s="60" t="s">
        <v>162</v>
      </c>
      <c r="B18" s="15">
        <v>92150</v>
      </c>
      <c r="C18" s="15">
        <v>700</v>
      </c>
      <c r="D18" s="40">
        <v>1050</v>
      </c>
      <c r="E18" s="40">
        <f t="shared" si="1"/>
        <v>11173.44</v>
      </c>
      <c r="F18" s="15">
        <f t="shared" si="0"/>
        <v>101573.44</v>
      </c>
      <c r="G18" s="76"/>
      <c r="H18" s="39"/>
      <c r="I18" s="15"/>
    </row>
    <row r="19" spans="1:9" ht="14.25">
      <c r="A19" s="60" t="s">
        <v>139</v>
      </c>
      <c r="B19" s="15">
        <v>88850</v>
      </c>
      <c r="C19" s="15">
        <v>700</v>
      </c>
      <c r="D19" s="40">
        <v>1050</v>
      </c>
      <c r="E19" s="40">
        <f t="shared" si="1"/>
        <v>10765.56</v>
      </c>
      <c r="F19" s="15">
        <f t="shared" si="0"/>
        <v>97865.56</v>
      </c>
      <c r="G19" s="76" t="s">
        <v>143</v>
      </c>
      <c r="H19" s="39">
        <v>1965</v>
      </c>
      <c r="I19" s="15">
        <f>+H19*0.0309</f>
        <v>60.718499999999999</v>
      </c>
    </row>
    <row r="20" spans="1:9" ht="14.25">
      <c r="A20" s="60" t="s">
        <v>154</v>
      </c>
      <c r="B20" s="15">
        <v>87650</v>
      </c>
      <c r="C20" s="15">
        <v>700</v>
      </c>
      <c r="D20" s="40">
        <v>2100</v>
      </c>
      <c r="E20" s="40">
        <f t="shared" si="1"/>
        <v>10487.460000000001</v>
      </c>
      <c r="F20" s="15">
        <f t="shared" si="0"/>
        <v>95337.46</v>
      </c>
      <c r="G20" s="76"/>
      <c r="H20" s="39"/>
      <c r="I20" s="15"/>
    </row>
    <row r="21" spans="1:9" ht="14.25">
      <c r="A21" s="60" t="s">
        <v>155</v>
      </c>
      <c r="B21" s="15">
        <v>89550</v>
      </c>
      <c r="C21" s="15">
        <v>700</v>
      </c>
      <c r="D21" s="41">
        <v>1450</v>
      </c>
      <c r="E21" s="40">
        <f t="shared" si="1"/>
        <v>10802.64</v>
      </c>
      <c r="F21" s="15">
        <f>(+B21+E21-C21-D21)</f>
        <v>98202.64</v>
      </c>
      <c r="G21" s="76" t="s">
        <v>144</v>
      </c>
      <c r="H21" s="39">
        <v>1746</v>
      </c>
      <c r="I21" s="15">
        <f>+H21*0.0309</f>
        <v>53.9514</v>
      </c>
    </row>
    <row r="22" spans="1:9" ht="14.25">
      <c r="A22" s="60" t="s">
        <v>121</v>
      </c>
      <c r="B22" s="16">
        <v>86700</v>
      </c>
      <c r="C22" s="15">
        <v>700</v>
      </c>
      <c r="D22" s="41">
        <v>1350</v>
      </c>
      <c r="E22" s="40">
        <f t="shared" si="1"/>
        <v>10462.74</v>
      </c>
      <c r="F22" s="15">
        <f t="shared" si="0"/>
        <v>95112.74</v>
      </c>
      <c r="G22" s="76"/>
      <c r="H22" s="39"/>
      <c r="I22" s="15"/>
    </row>
    <row r="23" spans="1:9" ht="14.25">
      <c r="A23" s="60" t="s">
        <v>98</v>
      </c>
      <c r="B23" s="15">
        <v>89750</v>
      </c>
      <c r="C23" s="15">
        <v>700</v>
      </c>
      <c r="D23" s="40">
        <v>1450</v>
      </c>
      <c r="E23" s="40">
        <f t="shared" si="1"/>
        <v>10827.36</v>
      </c>
      <c r="F23" s="15">
        <f t="shared" si="0"/>
        <v>98427.36</v>
      </c>
      <c r="G23" s="76"/>
      <c r="H23" s="39"/>
      <c r="I23" s="15"/>
    </row>
    <row r="24" spans="1:9" ht="14.25">
      <c r="A24" s="60" t="s">
        <v>156</v>
      </c>
      <c r="B24" s="15">
        <v>91000</v>
      </c>
      <c r="C24" s="15">
        <v>700</v>
      </c>
      <c r="D24" s="41">
        <v>1650</v>
      </c>
      <c r="E24" s="40">
        <f t="shared" si="1"/>
        <v>10957.14</v>
      </c>
      <c r="F24" s="15">
        <f t="shared" si="0"/>
        <v>99607.14</v>
      </c>
      <c r="G24" s="31"/>
      <c r="H24" s="30"/>
      <c r="I24" s="45"/>
    </row>
    <row r="25" spans="1:9" ht="14.25">
      <c r="A25" s="60" t="s">
        <v>195</v>
      </c>
      <c r="B25" s="15">
        <v>88050</v>
      </c>
      <c r="C25" s="15">
        <v>700</v>
      </c>
      <c r="D25" s="41">
        <v>1450</v>
      </c>
      <c r="E25" s="40">
        <f t="shared" si="1"/>
        <v>10617.24</v>
      </c>
      <c r="F25" s="15">
        <f t="shared" si="0"/>
        <v>96517.24</v>
      </c>
      <c r="G25" s="31"/>
      <c r="H25" s="65"/>
      <c r="I25" s="45"/>
    </row>
    <row r="26" spans="1:9" ht="13.5" customHeight="1">
      <c r="A26" s="60" t="s">
        <v>11</v>
      </c>
      <c r="B26" s="15">
        <v>80700</v>
      </c>
      <c r="C26" s="15">
        <v>0</v>
      </c>
      <c r="D26" s="40">
        <v>0</v>
      </c>
      <c r="E26" s="40">
        <f t="shared" si="1"/>
        <v>9974.52</v>
      </c>
      <c r="F26" s="15">
        <f t="shared" si="0"/>
        <v>90674.52</v>
      </c>
      <c r="G26" s="31"/>
      <c r="H26" s="31"/>
      <c r="I26" s="30"/>
    </row>
    <row r="27" spans="1:9" ht="14.25">
      <c r="A27" s="60" t="s">
        <v>12</v>
      </c>
      <c r="B27" s="15">
        <v>76700</v>
      </c>
      <c r="C27" s="15">
        <v>0</v>
      </c>
      <c r="D27" s="40">
        <v>0</v>
      </c>
      <c r="E27" s="40">
        <f t="shared" si="1"/>
        <v>9480.1200000000008</v>
      </c>
      <c r="F27" s="15">
        <f t="shared" si="0"/>
        <v>86180.12</v>
      </c>
      <c r="G27" s="31"/>
      <c r="H27" s="31"/>
      <c r="I27" s="34"/>
    </row>
    <row r="28" spans="1:9" ht="14.25">
      <c r="A28" s="60" t="s">
        <v>74</v>
      </c>
      <c r="B28" s="15">
        <v>74700</v>
      </c>
      <c r="C28" s="15">
        <v>0</v>
      </c>
      <c r="D28" s="40">
        <v>0</v>
      </c>
      <c r="E28" s="40">
        <f t="shared" si="1"/>
        <v>9232.92</v>
      </c>
      <c r="F28" s="15">
        <f t="shared" si="0"/>
        <v>83932.92</v>
      </c>
      <c r="G28" s="31"/>
      <c r="H28" s="31"/>
      <c r="I28" s="34"/>
    </row>
    <row r="29" spans="1:9" ht="15">
      <c r="A29" s="36" t="s">
        <v>13</v>
      </c>
      <c r="B29" s="15"/>
      <c r="C29" s="15"/>
      <c r="D29" s="40"/>
      <c r="E29" s="8"/>
      <c r="F29" s="8"/>
      <c r="G29" s="31"/>
      <c r="H29" s="31"/>
      <c r="I29" s="30"/>
    </row>
    <row r="30" spans="1:9" ht="18" customHeight="1">
      <c r="A30" s="14" t="s">
        <v>28</v>
      </c>
      <c r="B30" s="15">
        <v>90500</v>
      </c>
      <c r="C30" s="15">
        <v>700</v>
      </c>
      <c r="D30" s="15">
        <v>600</v>
      </c>
      <c r="E30" s="40">
        <f t="shared" ref="E30:E40" si="2">+(B30-C30-D30)*0.1236</f>
        <v>11025.12</v>
      </c>
      <c r="F30" s="15">
        <f t="shared" ref="F30:F40" si="3">(+B30+E30-C30-D30)</f>
        <v>100225.12</v>
      </c>
      <c r="G30" s="35" t="s">
        <v>33</v>
      </c>
      <c r="H30" s="1"/>
    </row>
    <row r="31" spans="1:9" ht="14.25">
      <c r="A31" s="14" t="s">
        <v>45</v>
      </c>
      <c r="B31" s="15">
        <v>90300</v>
      </c>
      <c r="C31" s="15">
        <v>700</v>
      </c>
      <c r="D31" s="15">
        <v>1850</v>
      </c>
      <c r="E31" s="40">
        <f t="shared" si="2"/>
        <v>10845.9</v>
      </c>
      <c r="F31" s="15">
        <f t="shared" si="3"/>
        <v>98595.9</v>
      </c>
      <c r="G31" s="18"/>
      <c r="H31" s="1"/>
      <c r="I31" s="1"/>
    </row>
    <row r="32" spans="1:9" ht="14.25">
      <c r="A32" s="14" t="s">
        <v>44</v>
      </c>
      <c r="B32" s="15">
        <v>88950</v>
      </c>
      <c r="C32" s="15">
        <v>700</v>
      </c>
      <c r="D32" s="15">
        <v>150</v>
      </c>
      <c r="E32" s="40">
        <f t="shared" si="2"/>
        <v>10889.16</v>
      </c>
      <c r="F32" s="15">
        <f t="shared" si="3"/>
        <v>98989.16</v>
      </c>
      <c r="G32" s="18"/>
      <c r="H32" s="1"/>
      <c r="I32" s="6"/>
    </row>
    <row r="33" spans="1:9" ht="14.25">
      <c r="A33" s="14" t="s">
        <v>187</v>
      </c>
      <c r="B33" s="15">
        <v>91050</v>
      </c>
      <c r="C33" s="15">
        <v>700</v>
      </c>
      <c r="D33" s="15">
        <v>1100</v>
      </c>
      <c r="E33" s="40">
        <f t="shared" si="2"/>
        <v>11031.3</v>
      </c>
      <c r="F33" s="15">
        <f t="shared" si="3"/>
        <v>100281.3</v>
      </c>
      <c r="G33" s="18"/>
      <c r="H33" s="1"/>
      <c r="I33" s="1"/>
    </row>
    <row r="34" spans="1:9" ht="14.25">
      <c r="A34" s="14" t="s">
        <v>30</v>
      </c>
      <c r="B34" s="15">
        <v>93850</v>
      </c>
      <c r="C34" s="15">
        <v>700</v>
      </c>
      <c r="D34" s="15">
        <v>1900</v>
      </c>
      <c r="E34" s="40">
        <f t="shared" si="2"/>
        <v>11278.5</v>
      </c>
      <c r="F34" s="15">
        <f t="shared" si="3"/>
        <v>102528.5</v>
      </c>
      <c r="G34" s="18"/>
      <c r="H34" s="1"/>
      <c r="I34" s="1"/>
    </row>
    <row r="35" spans="1:9" ht="14.25">
      <c r="A35" s="14" t="s">
        <v>101</v>
      </c>
      <c r="B35" s="15">
        <v>92750</v>
      </c>
      <c r="C35" s="15">
        <v>700</v>
      </c>
      <c r="D35" s="15">
        <v>1400</v>
      </c>
      <c r="E35" s="40">
        <f t="shared" si="2"/>
        <v>11204.34</v>
      </c>
      <c r="F35" s="15">
        <f t="shared" si="3"/>
        <v>101854.34</v>
      </c>
      <c r="G35" s="18"/>
      <c r="H35" s="1"/>
      <c r="I35" s="1"/>
    </row>
    <row r="36" spans="1:9" ht="14.25">
      <c r="A36" s="14" t="s">
        <v>46</v>
      </c>
      <c r="B36" s="15">
        <v>88350</v>
      </c>
      <c r="C36" s="15">
        <v>700</v>
      </c>
      <c r="D36" s="15">
        <v>1300</v>
      </c>
      <c r="E36" s="40">
        <f t="shared" si="2"/>
        <v>10672.86</v>
      </c>
      <c r="F36" s="15">
        <f t="shared" si="3"/>
        <v>97022.86</v>
      </c>
      <c r="G36" s="18"/>
      <c r="H36" s="1"/>
      <c r="I36" s="1"/>
    </row>
    <row r="37" spans="1:9" ht="14.25">
      <c r="A37" s="14" t="s">
        <v>188</v>
      </c>
      <c r="B37" s="15">
        <v>90850</v>
      </c>
      <c r="C37" s="15">
        <v>700</v>
      </c>
      <c r="D37" s="15">
        <v>1400</v>
      </c>
      <c r="E37" s="40">
        <f t="shared" si="2"/>
        <v>10969.5</v>
      </c>
      <c r="F37" s="15">
        <f>(+B37+E37-C37-D37)</f>
        <v>99719.5</v>
      </c>
      <c r="G37" s="18"/>
      <c r="H37" s="1"/>
      <c r="I37" s="1"/>
    </row>
    <row r="38" spans="1:9" ht="14.25">
      <c r="A38" s="14" t="s">
        <v>31</v>
      </c>
      <c r="B38" s="15">
        <v>83950</v>
      </c>
      <c r="C38" s="15">
        <v>0</v>
      </c>
      <c r="D38" s="15">
        <v>0</v>
      </c>
      <c r="E38" s="40">
        <f t="shared" si="2"/>
        <v>10376.219999999999</v>
      </c>
      <c r="F38" s="15">
        <f t="shared" si="3"/>
        <v>94326.22</v>
      </c>
      <c r="G38" s="18"/>
      <c r="H38" s="1"/>
      <c r="I38" s="1"/>
    </row>
    <row r="39" spans="1:9" ht="14.25">
      <c r="A39" s="14" t="s">
        <v>43</v>
      </c>
      <c r="B39" s="15">
        <v>79950</v>
      </c>
      <c r="C39" s="15">
        <v>0</v>
      </c>
      <c r="D39" s="15">
        <v>0</v>
      </c>
      <c r="E39" s="40">
        <f t="shared" si="2"/>
        <v>9881.82</v>
      </c>
      <c r="F39" s="15">
        <f t="shared" si="3"/>
        <v>89831.82</v>
      </c>
      <c r="G39" s="18"/>
      <c r="H39" s="1"/>
      <c r="I39" s="1"/>
    </row>
    <row r="40" spans="1:9" ht="14.25">
      <c r="A40" s="14" t="s">
        <v>73</v>
      </c>
      <c r="B40" s="15">
        <v>77950</v>
      </c>
      <c r="C40" s="15">
        <v>0</v>
      </c>
      <c r="D40" s="15">
        <v>0</v>
      </c>
      <c r="E40" s="40">
        <f t="shared" si="2"/>
        <v>9634.6200000000008</v>
      </c>
      <c r="F40" s="15">
        <f t="shared" si="3"/>
        <v>87584.62</v>
      </c>
      <c r="G40" s="18"/>
      <c r="H40" s="1"/>
      <c r="I40" s="1"/>
    </row>
    <row r="41" spans="1:9" ht="15">
      <c r="A41" s="36" t="s">
        <v>14</v>
      </c>
      <c r="B41" s="15"/>
      <c r="C41" s="15"/>
      <c r="D41" s="15"/>
      <c r="E41" s="15">
        <f>(B41-C41-D41)*16%</f>
        <v>0</v>
      </c>
      <c r="F41" s="15">
        <f>(B41-C41-D41)*16%+(B41-C41-D41)</f>
        <v>0</v>
      </c>
      <c r="G41" s="18"/>
      <c r="H41" s="1"/>
      <c r="I41" s="1"/>
    </row>
    <row r="42" spans="1:9" ht="14.25">
      <c r="A42" s="60" t="s">
        <v>173</v>
      </c>
      <c r="B42" s="15">
        <v>96800</v>
      </c>
      <c r="C42" s="15">
        <v>700</v>
      </c>
      <c r="D42" s="15">
        <v>1850</v>
      </c>
      <c r="E42" s="40">
        <f t="shared" ref="E42:E50" si="4">+(B42-C42-D42)*0.1236</f>
        <v>11649.3</v>
      </c>
      <c r="F42" s="15">
        <f t="shared" ref="F42:F49" si="5">(+B42+E42-C42-D42)</f>
        <v>105899.3</v>
      </c>
      <c r="G42" s="18"/>
      <c r="H42" s="1"/>
      <c r="I42" s="1"/>
    </row>
    <row r="43" spans="1:9" ht="14.25">
      <c r="A43" s="60" t="s">
        <v>174</v>
      </c>
      <c r="B43" s="15">
        <v>95500</v>
      </c>
      <c r="C43" s="15">
        <v>700</v>
      </c>
      <c r="D43" s="15">
        <v>1800</v>
      </c>
      <c r="E43" s="40">
        <f t="shared" si="4"/>
        <v>11494.8</v>
      </c>
      <c r="F43" s="15">
        <f>(+B43+E43-C43-D43)</f>
        <v>104494.8</v>
      </c>
      <c r="G43" s="18"/>
      <c r="H43" s="1"/>
      <c r="I43" s="1"/>
    </row>
    <row r="44" spans="1:9" ht="14.25">
      <c r="A44" s="14" t="s">
        <v>79</v>
      </c>
      <c r="B44" s="15">
        <v>96200</v>
      </c>
      <c r="C44" s="15">
        <v>700</v>
      </c>
      <c r="D44" s="15">
        <v>1650</v>
      </c>
      <c r="E44" s="40">
        <f t="shared" si="4"/>
        <v>11599.86</v>
      </c>
      <c r="F44" s="15">
        <f t="shared" si="5"/>
        <v>105449.86</v>
      </c>
      <c r="G44" s="18"/>
      <c r="H44" s="1"/>
      <c r="I44" s="1"/>
    </row>
    <row r="45" spans="1:9" ht="14.25">
      <c r="A45" s="14" t="s">
        <v>125</v>
      </c>
      <c r="B45" s="15">
        <v>94300</v>
      </c>
      <c r="C45" s="15">
        <v>700</v>
      </c>
      <c r="D45" s="15">
        <v>1850</v>
      </c>
      <c r="E45" s="40">
        <f t="shared" si="4"/>
        <v>11340.3</v>
      </c>
      <c r="F45" s="15">
        <f t="shared" si="5"/>
        <v>103090.3</v>
      </c>
      <c r="G45" s="18"/>
      <c r="H45" s="1"/>
      <c r="I45" s="1"/>
    </row>
    <row r="46" spans="1:9" ht="14.25">
      <c r="A46" s="14" t="s">
        <v>123</v>
      </c>
      <c r="B46" s="15">
        <v>94250</v>
      </c>
      <c r="C46" s="15">
        <v>700</v>
      </c>
      <c r="D46" s="15">
        <v>2050</v>
      </c>
      <c r="E46" s="40">
        <f t="shared" si="4"/>
        <v>11309.4</v>
      </c>
      <c r="F46" s="15">
        <f t="shared" si="5"/>
        <v>102809.4</v>
      </c>
      <c r="G46" s="18"/>
      <c r="H46" s="1"/>
      <c r="I46" s="1"/>
    </row>
    <row r="47" spans="1:9" ht="14.25">
      <c r="A47" s="14" t="s">
        <v>124</v>
      </c>
      <c r="B47" s="15">
        <v>93750</v>
      </c>
      <c r="C47" s="15">
        <v>700</v>
      </c>
      <c r="D47" s="15">
        <v>2050</v>
      </c>
      <c r="E47" s="40">
        <f t="shared" si="4"/>
        <v>11247.6</v>
      </c>
      <c r="F47" s="15">
        <f t="shared" si="5"/>
        <v>102247.6</v>
      </c>
      <c r="G47" s="18"/>
      <c r="H47" s="1"/>
      <c r="I47" s="1"/>
    </row>
    <row r="48" spans="1:9" ht="14.25">
      <c r="A48" s="14" t="s">
        <v>80</v>
      </c>
      <c r="B48" s="15">
        <v>91500</v>
      </c>
      <c r="C48" s="15">
        <v>700</v>
      </c>
      <c r="D48" s="15">
        <v>1450</v>
      </c>
      <c r="E48" s="40">
        <f t="shared" si="4"/>
        <v>11043.66</v>
      </c>
      <c r="F48" s="15">
        <f t="shared" si="5"/>
        <v>100393.66</v>
      </c>
      <c r="G48" s="18"/>
      <c r="H48" s="1"/>
      <c r="I48" s="1"/>
    </row>
    <row r="49" spans="1:10" ht="14.25">
      <c r="A49" s="14" t="s">
        <v>47</v>
      </c>
      <c r="B49" s="15">
        <v>96600</v>
      </c>
      <c r="C49" s="15">
        <v>700</v>
      </c>
      <c r="D49" s="15">
        <v>1450</v>
      </c>
      <c r="E49" s="40">
        <f t="shared" si="4"/>
        <v>11674.02</v>
      </c>
      <c r="F49" s="15">
        <f t="shared" si="5"/>
        <v>106124.02</v>
      </c>
      <c r="G49" s="18"/>
      <c r="H49" s="1"/>
      <c r="I49" s="1"/>
    </row>
    <row r="50" spans="1:10" ht="14.25">
      <c r="A50" s="70" t="s">
        <v>165</v>
      </c>
      <c r="B50" s="15">
        <v>95800</v>
      </c>
      <c r="C50" s="15">
        <v>700</v>
      </c>
      <c r="D50" s="15">
        <v>2000</v>
      </c>
      <c r="E50" s="40">
        <f t="shared" si="4"/>
        <v>11507.16</v>
      </c>
      <c r="F50" s="15">
        <f>(+B50+E50-C50-D50)</f>
        <v>104607.16</v>
      </c>
      <c r="G50" s="18"/>
      <c r="H50" s="1"/>
      <c r="I50" s="1"/>
    </row>
    <row r="51" spans="1:10" ht="15">
      <c r="A51" s="36" t="s">
        <v>15</v>
      </c>
      <c r="B51" s="15"/>
      <c r="C51" s="15"/>
      <c r="D51" s="40"/>
      <c r="E51" s="15"/>
      <c r="F51" s="15"/>
      <c r="G51" s="18"/>
      <c r="H51" s="1"/>
      <c r="I51" s="1"/>
    </row>
    <row r="52" spans="1:10" ht="14.25">
      <c r="A52" s="14" t="s">
        <v>135</v>
      </c>
      <c r="B52" s="15">
        <v>89250</v>
      </c>
      <c r="C52" s="15">
        <v>700</v>
      </c>
      <c r="D52" s="40">
        <v>1500</v>
      </c>
      <c r="E52" s="40">
        <f t="shared" ref="E52:E61" si="6">+(B52-C52-D52)*0.1236</f>
        <v>10759.380000000001</v>
      </c>
      <c r="F52" s="15">
        <f t="shared" ref="F52:F61" si="7">(+B52+E52-C52-D52)</f>
        <v>97809.38</v>
      </c>
      <c r="G52" s="18"/>
      <c r="H52" s="1"/>
      <c r="I52" s="1"/>
    </row>
    <row r="53" spans="1:10" ht="14.25">
      <c r="A53" s="14" t="s">
        <v>133</v>
      </c>
      <c r="B53" s="15">
        <v>88700</v>
      </c>
      <c r="C53" s="15">
        <v>700</v>
      </c>
      <c r="D53" s="40">
        <v>1500</v>
      </c>
      <c r="E53" s="40">
        <f t="shared" si="6"/>
        <v>10691.4</v>
      </c>
      <c r="F53" s="15">
        <f t="shared" si="7"/>
        <v>97191.4</v>
      </c>
      <c r="G53" s="18"/>
      <c r="H53" s="1"/>
      <c r="I53" s="1"/>
    </row>
    <row r="54" spans="1:10" ht="14.25">
      <c r="A54" s="14" t="s">
        <v>119</v>
      </c>
      <c r="B54" s="15">
        <v>88700</v>
      </c>
      <c r="C54" s="15">
        <v>700</v>
      </c>
      <c r="D54" s="40">
        <v>1500</v>
      </c>
      <c r="E54" s="40">
        <f t="shared" si="6"/>
        <v>10691.4</v>
      </c>
      <c r="F54" s="15">
        <f t="shared" si="7"/>
        <v>97191.4</v>
      </c>
      <c r="G54" s="18"/>
      <c r="H54" s="1"/>
      <c r="I54" s="1"/>
    </row>
    <row r="55" spans="1:10" ht="14.25">
      <c r="A55" s="14" t="s">
        <v>42</v>
      </c>
      <c r="B55" s="15">
        <v>89550</v>
      </c>
      <c r="C55" s="15">
        <v>700</v>
      </c>
      <c r="D55" s="40">
        <v>800</v>
      </c>
      <c r="E55" s="40">
        <f t="shared" si="6"/>
        <v>10882.98</v>
      </c>
      <c r="F55" s="15">
        <f t="shared" si="7"/>
        <v>98932.98</v>
      </c>
      <c r="G55" s="18"/>
      <c r="H55" s="1"/>
      <c r="I55" s="1"/>
    </row>
    <row r="56" spans="1:10" ht="14.25">
      <c r="A56" s="14" t="s">
        <v>54</v>
      </c>
      <c r="B56" s="15">
        <v>91050</v>
      </c>
      <c r="C56" s="15">
        <v>700</v>
      </c>
      <c r="D56" s="40">
        <v>800</v>
      </c>
      <c r="E56" s="40">
        <f t="shared" si="6"/>
        <v>11068.380000000001</v>
      </c>
      <c r="F56" s="15">
        <f t="shared" si="7"/>
        <v>100618.38</v>
      </c>
      <c r="G56" s="18"/>
      <c r="H56" s="1"/>
      <c r="I56" s="1"/>
    </row>
    <row r="57" spans="1:10" ht="14.25">
      <c r="A57" s="14" t="s">
        <v>200</v>
      </c>
      <c r="B57" s="15">
        <v>90250</v>
      </c>
      <c r="C57" s="15">
        <v>700</v>
      </c>
      <c r="D57" s="40">
        <v>750</v>
      </c>
      <c r="E57" s="40">
        <f t="shared" si="6"/>
        <v>10975.68</v>
      </c>
      <c r="F57" s="15">
        <f t="shared" si="7"/>
        <v>99775.679999999993</v>
      </c>
      <c r="G57" s="18"/>
      <c r="H57" s="1"/>
      <c r="I57" s="1"/>
    </row>
    <row r="58" spans="1:10" ht="14.25">
      <c r="A58" s="14" t="s">
        <v>196</v>
      </c>
      <c r="B58" s="15">
        <v>89750</v>
      </c>
      <c r="C58" s="15">
        <v>700</v>
      </c>
      <c r="D58" s="40">
        <v>750</v>
      </c>
      <c r="E58" s="40">
        <f>+(B58-C58-D58)*0.1236</f>
        <v>10913.880000000001</v>
      </c>
      <c r="F58" s="15">
        <f>(+B58+E58-C58-D58)</f>
        <v>99213.88</v>
      </c>
      <c r="G58" s="18"/>
      <c r="H58" s="1"/>
      <c r="I58" s="1"/>
    </row>
    <row r="59" spans="1:10" ht="14.25">
      <c r="A59" s="14" t="s">
        <v>11</v>
      </c>
      <c r="B59" s="15">
        <v>83500</v>
      </c>
      <c r="C59" s="15">
        <v>0</v>
      </c>
      <c r="D59" s="40">
        <v>0</v>
      </c>
      <c r="E59" s="40">
        <f t="shared" si="6"/>
        <v>10320.6</v>
      </c>
      <c r="F59" s="15">
        <f t="shared" si="7"/>
        <v>93820.6</v>
      </c>
      <c r="G59" s="18"/>
      <c r="H59" s="1"/>
      <c r="I59" s="1"/>
    </row>
    <row r="60" spans="1:10" ht="14.25">
      <c r="A60" s="14" t="s">
        <v>12</v>
      </c>
      <c r="B60" s="15">
        <v>80000</v>
      </c>
      <c r="C60" s="15">
        <v>0</v>
      </c>
      <c r="D60" s="40">
        <v>0</v>
      </c>
      <c r="E60" s="40">
        <f t="shared" si="6"/>
        <v>9888</v>
      </c>
      <c r="F60" s="15">
        <f t="shared" si="7"/>
        <v>89888</v>
      </c>
      <c r="G60" s="18"/>
      <c r="H60" s="1"/>
      <c r="I60" s="1"/>
    </row>
    <row r="61" spans="1:10" ht="14.25">
      <c r="A61" s="14" t="s">
        <v>75</v>
      </c>
      <c r="B61" s="15">
        <v>76000</v>
      </c>
      <c r="C61" s="15">
        <v>0</v>
      </c>
      <c r="D61" s="40">
        <v>0</v>
      </c>
      <c r="E61" s="40">
        <f t="shared" si="6"/>
        <v>9393.6</v>
      </c>
      <c r="F61" s="15">
        <f t="shared" si="7"/>
        <v>85393.600000000006</v>
      </c>
      <c r="G61" s="18"/>
      <c r="H61" s="1"/>
      <c r="I61" s="1"/>
    </row>
    <row r="62" spans="1:10" ht="15">
      <c r="A62" s="36"/>
      <c r="B62" s="15"/>
      <c r="C62" s="15"/>
      <c r="D62" s="37"/>
      <c r="E62" s="38"/>
      <c r="F62" s="38"/>
      <c r="G62" s="18"/>
      <c r="H62" s="18"/>
      <c r="I62" s="18"/>
    </row>
    <row r="63" spans="1:10">
      <c r="A63" s="57" t="s">
        <v>169</v>
      </c>
      <c r="B63" s="49"/>
      <c r="C63" s="49"/>
      <c r="D63" s="49"/>
      <c r="E63" s="49"/>
      <c r="F63" s="49"/>
      <c r="G63" s="49"/>
      <c r="H63" s="49"/>
      <c r="I63" s="4"/>
      <c r="J63" s="4"/>
    </row>
    <row r="64" spans="1:10" ht="16.5" customHeight="1">
      <c r="A64" s="58" t="s">
        <v>168</v>
      </c>
      <c r="B64" s="49"/>
      <c r="C64" s="49"/>
      <c r="D64" s="49"/>
      <c r="E64" s="49"/>
      <c r="F64" s="49"/>
      <c r="G64" s="49"/>
      <c r="H64" s="49"/>
      <c r="I64" s="4"/>
      <c r="J64" s="4"/>
    </row>
    <row r="65" spans="1:10">
      <c r="A65" s="71" t="s">
        <v>167</v>
      </c>
      <c r="B65" s="49"/>
      <c r="C65" s="49"/>
      <c r="D65" s="49"/>
      <c r="E65" s="49"/>
      <c r="F65" s="49"/>
      <c r="G65" s="49"/>
      <c r="H65" s="49"/>
      <c r="I65" s="2"/>
      <c r="J65" s="1"/>
    </row>
    <row r="66" spans="1:10">
      <c r="A66" s="50" t="s">
        <v>160</v>
      </c>
      <c r="B66" s="22"/>
      <c r="C66" s="22"/>
      <c r="D66" s="22"/>
      <c r="E66" s="22"/>
      <c r="F66" s="22"/>
      <c r="G66" s="23"/>
      <c r="H66" s="23"/>
      <c r="I66" s="2"/>
      <c r="J66" s="1"/>
    </row>
    <row r="67" spans="1:10">
      <c r="A67" s="52" t="s">
        <v>117</v>
      </c>
      <c r="B67" s="22"/>
      <c r="C67" s="22"/>
      <c r="D67" s="22"/>
      <c r="E67" s="22"/>
      <c r="F67" s="22"/>
      <c r="G67" s="23"/>
      <c r="H67" s="23"/>
      <c r="I67" s="2"/>
      <c r="J67" s="1"/>
    </row>
    <row r="68" spans="1:10">
      <c r="A68" s="50" t="s">
        <v>105</v>
      </c>
      <c r="B68" s="1"/>
      <c r="C68" s="24"/>
      <c r="D68" s="24"/>
      <c r="E68" s="24"/>
      <c r="F68" s="24"/>
      <c r="G68" s="24"/>
      <c r="H68" s="2"/>
      <c r="I68" s="2"/>
      <c r="J68" s="1"/>
    </row>
    <row r="69" spans="1:10">
      <c r="A69" s="50" t="s">
        <v>106</v>
      </c>
      <c r="B69" s="20"/>
      <c r="C69" s="20"/>
      <c r="D69" s="20"/>
      <c r="E69" s="20"/>
      <c r="F69" s="20"/>
      <c r="G69" s="20"/>
      <c r="H69" s="21"/>
      <c r="I69" s="1"/>
      <c r="J69" s="1"/>
    </row>
    <row r="70" spans="1:10">
      <c r="A70" s="50" t="s">
        <v>107</v>
      </c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50" t="s">
        <v>108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50" t="s">
        <v>109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68" t="s">
        <v>163</v>
      </c>
      <c r="B73" s="1"/>
      <c r="C73" s="1"/>
      <c r="D73" s="1"/>
      <c r="E73" s="1"/>
      <c r="F73" s="1"/>
      <c r="G73" s="1"/>
      <c r="H73" s="1"/>
      <c r="I73" s="1"/>
    </row>
    <row r="74" spans="1:10">
      <c r="A74" s="25" t="s">
        <v>17</v>
      </c>
      <c r="B74" s="25"/>
      <c r="C74" s="25"/>
      <c r="D74" s="1"/>
      <c r="E74" s="1"/>
      <c r="F74" s="1"/>
      <c r="G74" s="1"/>
      <c r="H74" s="1"/>
      <c r="I74" s="1"/>
    </row>
    <row r="75" spans="1:10" ht="15">
      <c r="A75" s="26" t="s">
        <v>48</v>
      </c>
      <c r="B75" s="25"/>
      <c r="C75" s="25"/>
      <c r="D75" s="1"/>
      <c r="E75" s="1"/>
      <c r="F75" s="1"/>
      <c r="G75" s="1"/>
      <c r="H75" s="1"/>
      <c r="I75" s="1"/>
    </row>
    <row r="76" spans="1:10" ht="15">
      <c r="A76" s="26" t="s">
        <v>52</v>
      </c>
      <c r="B76" s="25"/>
      <c r="C76" s="1"/>
      <c r="D76" s="1"/>
      <c r="E76" s="1"/>
      <c r="F76" s="1"/>
      <c r="G76" s="1"/>
      <c r="H76" s="1"/>
      <c r="I76" s="1"/>
    </row>
  </sheetData>
  <mergeCells count="6">
    <mergeCell ref="A7:I7"/>
    <mergeCell ref="H8:I8"/>
    <mergeCell ref="A4:I4"/>
    <mergeCell ref="A1:I1"/>
    <mergeCell ref="A2:I2"/>
    <mergeCell ref="A3:I3"/>
  </mergeCells>
  <phoneticPr fontId="0" type="noConversion"/>
  <hyperlinks>
    <hyperlink ref="E9" r:id="rId1" display="E.D.@ 14.42%"/>
  </hyperlinks>
  <pageMargins left="0.67" right="0" top="0.25" bottom="0" header="0" footer="0"/>
  <pageSetup scale="68" orientation="portrait" horizontalDpi="300" verticalDpi="300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>
    <pageSetUpPr autoPageBreaks="0" fitToPage="1"/>
  </sheetPr>
  <dimension ref="A1:J76"/>
  <sheetViews>
    <sheetView topLeftCell="A54" workbookViewId="0">
      <selection activeCell="A62" sqref="A62:F62"/>
    </sheetView>
  </sheetViews>
  <sheetFormatPr defaultRowHeight="12.75"/>
  <cols>
    <col min="1" max="1" width="24.42578125" customWidth="1"/>
    <col min="2" max="2" width="12.7109375" bestFit="1" customWidth="1"/>
    <col min="3" max="3" width="9.28515625" bestFit="1" customWidth="1"/>
    <col min="4" max="4" width="10.42578125" bestFit="1" customWidth="1"/>
    <col min="5" max="5" width="11" customWidth="1"/>
    <col min="6" max="6" width="12.85546875" bestFit="1" customWidth="1"/>
    <col min="7" max="7" width="13.85546875" customWidth="1"/>
    <col min="8" max="8" width="10.7109375" customWidth="1"/>
    <col min="9" max="9" width="9.5703125" customWidth="1"/>
  </cols>
  <sheetData>
    <row r="1" spans="1:9" ht="20.25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spans="1:9" ht="15">
      <c r="A2" s="89" t="s">
        <v>1</v>
      </c>
      <c r="B2" s="89"/>
      <c r="C2" s="89"/>
      <c r="D2" s="89"/>
      <c r="E2" s="89"/>
      <c r="F2" s="89"/>
      <c r="G2" s="89"/>
      <c r="H2" s="89"/>
      <c r="I2" s="89"/>
    </row>
    <row r="3" spans="1:9" ht="15">
      <c r="A3" s="89" t="s">
        <v>2</v>
      </c>
      <c r="B3" s="89"/>
      <c r="C3" s="89"/>
      <c r="D3" s="89"/>
      <c r="E3" s="89"/>
      <c r="F3" s="89"/>
      <c r="G3" s="89"/>
      <c r="H3" s="89"/>
      <c r="I3" s="89"/>
    </row>
    <row r="4" spans="1:9" ht="15">
      <c r="A4" s="87" t="s">
        <v>81</v>
      </c>
      <c r="B4" s="87"/>
      <c r="C4" s="87"/>
      <c r="D4" s="87"/>
      <c r="E4" s="87"/>
      <c r="F4" s="87"/>
      <c r="G4" s="87"/>
      <c r="H4" s="87"/>
      <c r="I4" s="87"/>
    </row>
    <row r="5" spans="1:9" ht="18" customHeight="1">
      <c r="A5" s="10" t="s">
        <v>151</v>
      </c>
      <c r="B5" s="12"/>
      <c r="C5" s="12"/>
      <c r="D5" s="12"/>
      <c r="E5" s="12"/>
      <c r="F5" s="12"/>
      <c r="G5" s="12"/>
      <c r="H5" s="51"/>
      <c r="I5" s="44"/>
    </row>
    <row r="6" spans="1:9" s="2" customFormat="1" ht="13.5" customHeight="1">
      <c r="A6" s="53" t="s">
        <v>183</v>
      </c>
      <c r="B6" s="11"/>
      <c r="C6" s="11"/>
      <c r="D6" s="11"/>
      <c r="E6" s="11"/>
      <c r="F6" s="11"/>
      <c r="G6" s="11"/>
      <c r="H6" s="9"/>
      <c r="I6" s="1"/>
    </row>
    <row r="7" spans="1:9" ht="15.75">
      <c r="A7" s="92" t="s">
        <v>193</v>
      </c>
      <c r="B7" s="92"/>
      <c r="C7" s="92"/>
      <c r="D7" s="92"/>
      <c r="E7" s="92"/>
      <c r="F7" s="92"/>
      <c r="G7" s="92"/>
      <c r="H7" s="92"/>
      <c r="I7" s="92"/>
    </row>
    <row r="8" spans="1:9" ht="15.75">
      <c r="A8" s="7" t="s">
        <v>3</v>
      </c>
      <c r="B8" s="7" t="s">
        <v>4</v>
      </c>
      <c r="C8" s="7" t="s">
        <v>5</v>
      </c>
      <c r="D8" s="7" t="s">
        <v>5</v>
      </c>
      <c r="E8" s="7" t="s">
        <v>6</v>
      </c>
      <c r="F8" s="8" t="s">
        <v>18</v>
      </c>
      <c r="H8" s="91"/>
      <c r="I8" s="91"/>
    </row>
    <row r="9" spans="1:9" ht="15.75">
      <c r="A9" s="13" t="s">
        <v>7</v>
      </c>
      <c r="B9" s="8"/>
      <c r="C9" s="7" t="s">
        <v>8</v>
      </c>
      <c r="D9" s="7" t="s">
        <v>9</v>
      </c>
      <c r="E9" s="46">
        <f>+DADRA!E10</f>
        <v>0.1236</v>
      </c>
      <c r="F9" s="7" t="s">
        <v>10</v>
      </c>
      <c r="G9" s="4"/>
      <c r="H9" s="28"/>
      <c r="I9" s="28"/>
    </row>
    <row r="10" spans="1:9" ht="14.25">
      <c r="A10" s="60" t="s">
        <v>122</v>
      </c>
      <c r="B10" s="16">
        <v>87850</v>
      </c>
      <c r="C10" s="15">
        <v>700</v>
      </c>
      <c r="D10" s="40">
        <v>2900</v>
      </c>
      <c r="E10" s="40">
        <f>+(B10-C10-D10)*0.1236</f>
        <v>10413.299999999999</v>
      </c>
      <c r="F10" s="15">
        <f t="shared" ref="F10:F28" si="0">(+B10+E10-C10-D10)</f>
        <v>94663.3</v>
      </c>
      <c r="G10" s="18"/>
      <c r="H10" s="47" t="s">
        <v>53</v>
      </c>
      <c r="I10" s="48"/>
    </row>
    <row r="11" spans="1:9" ht="14.25">
      <c r="A11" s="60" t="s">
        <v>41</v>
      </c>
      <c r="B11" s="16">
        <v>89350</v>
      </c>
      <c r="C11" s="15">
        <v>700</v>
      </c>
      <c r="D11" s="41">
        <v>2900</v>
      </c>
      <c r="E11" s="40">
        <f t="shared" ref="E11:E28" si="1">+(B11-C11-D11)*0.1236</f>
        <v>10598.7</v>
      </c>
      <c r="F11" s="15">
        <f t="shared" si="0"/>
        <v>96348.7</v>
      </c>
      <c r="G11" s="18"/>
      <c r="H11" s="27"/>
      <c r="I11" s="27"/>
    </row>
    <row r="12" spans="1:9" ht="14.25">
      <c r="A12" s="60" t="s">
        <v>97</v>
      </c>
      <c r="B12" s="16">
        <v>87850</v>
      </c>
      <c r="C12" s="15">
        <v>700</v>
      </c>
      <c r="D12" s="41">
        <v>2900</v>
      </c>
      <c r="E12" s="40">
        <f t="shared" si="1"/>
        <v>10413.299999999999</v>
      </c>
      <c r="F12" s="15">
        <f t="shared" si="0"/>
        <v>94663.3</v>
      </c>
      <c r="G12" s="18"/>
      <c r="H12" s="27"/>
      <c r="I12" s="27"/>
    </row>
    <row r="13" spans="1:9" ht="14.25">
      <c r="A13" s="60" t="s">
        <v>138</v>
      </c>
      <c r="B13" s="16">
        <v>86300</v>
      </c>
      <c r="C13" s="15">
        <v>700</v>
      </c>
      <c r="D13" s="40">
        <v>2650</v>
      </c>
      <c r="E13" s="40">
        <f t="shared" si="1"/>
        <v>10252.620000000001</v>
      </c>
      <c r="F13" s="15">
        <f t="shared" si="0"/>
        <v>93202.62</v>
      </c>
      <c r="G13" s="65" t="s">
        <v>20</v>
      </c>
      <c r="H13" s="30" t="s">
        <v>21</v>
      </c>
      <c r="I13" s="8" t="s">
        <v>104</v>
      </c>
    </row>
    <row r="14" spans="1:9" ht="14.25">
      <c r="A14" s="60" t="s">
        <v>100</v>
      </c>
      <c r="B14" s="16">
        <v>87800</v>
      </c>
      <c r="C14" s="15">
        <v>700</v>
      </c>
      <c r="D14" s="40">
        <v>2650</v>
      </c>
      <c r="E14" s="40">
        <f t="shared" si="1"/>
        <v>10438.02</v>
      </c>
      <c r="F14" s="15">
        <f t="shared" si="0"/>
        <v>94888.02</v>
      </c>
      <c r="G14" s="31" t="s">
        <v>22</v>
      </c>
      <c r="H14" s="30" t="s">
        <v>23</v>
      </c>
      <c r="I14" s="59">
        <v>3.09E-2</v>
      </c>
    </row>
    <row r="15" spans="1:9" ht="14.25">
      <c r="A15" s="60" t="s">
        <v>99</v>
      </c>
      <c r="B15" s="16">
        <v>86800</v>
      </c>
      <c r="C15" s="15">
        <v>700</v>
      </c>
      <c r="D15" s="40">
        <v>2650</v>
      </c>
      <c r="E15" s="40">
        <f t="shared" si="1"/>
        <v>10314.42</v>
      </c>
      <c r="F15" s="15">
        <f t="shared" si="0"/>
        <v>93764.42</v>
      </c>
      <c r="G15" s="31"/>
      <c r="H15" s="31"/>
      <c r="I15" s="30"/>
    </row>
    <row r="16" spans="1:9" ht="14.25">
      <c r="A16" s="60" t="s">
        <v>40</v>
      </c>
      <c r="B16" s="15">
        <v>89000</v>
      </c>
      <c r="C16" s="15">
        <v>700</v>
      </c>
      <c r="D16" s="40">
        <v>2300</v>
      </c>
      <c r="E16" s="40">
        <f t="shared" si="1"/>
        <v>10629.6</v>
      </c>
      <c r="F16" s="15">
        <f t="shared" si="0"/>
        <v>96629.6</v>
      </c>
      <c r="G16" s="31"/>
      <c r="H16" s="65"/>
      <c r="I16" s="30"/>
    </row>
    <row r="17" spans="1:9" ht="14.25">
      <c r="A17" s="60" t="s">
        <v>29</v>
      </c>
      <c r="B17" s="15">
        <v>88250</v>
      </c>
      <c r="C17" s="15">
        <v>700</v>
      </c>
      <c r="D17" s="40">
        <v>3050</v>
      </c>
      <c r="E17" s="40">
        <f t="shared" si="1"/>
        <v>10444.200000000001</v>
      </c>
      <c r="F17" s="15">
        <f t="shared" si="0"/>
        <v>94944.2</v>
      </c>
      <c r="G17" s="76" t="s">
        <v>145</v>
      </c>
      <c r="H17" s="45">
        <v>2330</v>
      </c>
      <c r="I17" s="15">
        <f>+H17*0.0309</f>
        <v>71.997</v>
      </c>
    </row>
    <row r="18" spans="1:9" ht="14.25">
      <c r="A18" s="60" t="s">
        <v>162</v>
      </c>
      <c r="B18" s="15">
        <v>92150</v>
      </c>
      <c r="C18" s="15">
        <v>700</v>
      </c>
      <c r="D18" s="40">
        <v>2400</v>
      </c>
      <c r="E18" s="40">
        <f t="shared" si="1"/>
        <v>11006.58</v>
      </c>
      <c r="F18" s="15">
        <f t="shared" si="0"/>
        <v>100056.58</v>
      </c>
      <c r="G18" s="76"/>
      <c r="H18" s="45"/>
      <c r="I18" s="15"/>
    </row>
    <row r="19" spans="1:9" ht="14.25">
      <c r="A19" s="60" t="s">
        <v>139</v>
      </c>
      <c r="B19" s="15">
        <v>88850</v>
      </c>
      <c r="C19" s="15">
        <v>700</v>
      </c>
      <c r="D19" s="40">
        <v>2400</v>
      </c>
      <c r="E19" s="40">
        <f t="shared" si="1"/>
        <v>10598.7</v>
      </c>
      <c r="F19" s="15">
        <f t="shared" si="0"/>
        <v>96348.7</v>
      </c>
      <c r="G19" s="76" t="s">
        <v>146</v>
      </c>
      <c r="H19" s="45">
        <v>2292</v>
      </c>
      <c r="I19" s="15">
        <f>+H19*0.0309</f>
        <v>70.822800000000001</v>
      </c>
    </row>
    <row r="20" spans="1:9" ht="14.25">
      <c r="A20" s="60" t="s">
        <v>154</v>
      </c>
      <c r="B20" s="15">
        <v>87650</v>
      </c>
      <c r="C20" s="15">
        <v>700</v>
      </c>
      <c r="D20" s="40">
        <v>3400</v>
      </c>
      <c r="E20" s="40">
        <f t="shared" si="1"/>
        <v>10326.780000000001</v>
      </c>
      <c r="F20" s="15">
        <f t="shared" si="0"/>
        <v>93876.78</v>
      </c>
      <c r="G20" s="76" t="s">
        <v>147</v>
      </c>
      <c r="H20" s="45">
        <v>2125</v>
      </c>
      <c r="I20" s="15">
        <f>+H20*0.0309</f>
        <v>65.662499999999994</v>
      </c>
    </row>
    <row r="21" spans="1:9" ht="14.25">
      <c r="A21" s="60" t="s">
        <v>155</v>
      </c>
      <c r="B21" s="15">
        <v>89550</v>
      </c>
      <c r="C21" s="15">
        <v>700</v>
      </c>
      <c r="D21" s="41">
        <v>2800</v>
      </c>
      <c r="E21" s="40">
        <f t="shared" si="1"/>
        <v>10635.78</v>
      </c>
      <c r="F21" s="15">
        <f>(+B21+E21-C21-D21)</f>
        <v>96685.78</v>
      </c>
      <c r="G21" s="76" t="s">
        <v>148</v>
      </c>
      <c r="H21" s="45">
        <v>2570</v>
      </c>
      <c r="I21" s="15">
        <f>+H21*0.0309</f>
        <v>79.412999999999997</v>
      </c>
    </row>
    <row r="22" spans="1:9" ht="14.25">
      <c r="A22" s="60" t="s">
        <v>121</v>
      </c>
      <c r="B22" s="16">
        <v>86700</v>
      </c>
      <c r="C22" s="15">
        <v>700</v>
      </c>
      <c r="D22" s="41">
        <v>2650</v>
      </c>
      <c r="E22" s="40">
        <f t="shared" si="1"/>
        <v>10302.06</v>
      </c>
      <c r="F22" s="15">
        <f t="shared" si="0"/>
        <v>93652.06</v>
      </c>
      <c r="G22" s="76"/>
      <c r="H22" s="45"/>
      <c r="I22" s="15"/>
    </row>
    <row r="23" spans="1:9" ht="14.25">
      <c r="A23" s="60" t="s">
        <v>98</v>
      </c>
      <c r="B23" s="15">
        <v>89750</v>
      </c>
      <c r="C23" s="15">
        <v>700</v>
      </c>
      <c r="D23" s="40">
        <v>2750</v>
      </c>
      <c r="E23" s="40">
        <f t="shared" si="1"/>
        <v>10666.68</v>
      </c>
      <c r="F23" s="15">
        <f t="shared" si="0"/>
        <v>96966.68</v>
      </c>
      <c r="G23" s="76" t="s">
        <v>149</v>
      </c>
      <c r="H23" s="45">
        <v>2548</v>
      </c>
      <c r="I23" s="15">
        <f>+H23*0.0309</f>
        <v>78.733199999999997</v>
      </c>
    </row>
    <row r="24" spans="1:9" ht="14.25">
      <c r="A24" s="60" t="s">
        <v>156</v>
      </c>
      <c r="B24" s="15">
        <v>91000</v>
      </c>
      <c r="C24" s="15">
        <v>700</v>
      </c>
      <c r="D24" s="41">
        <v>3000</v>
      </c>
      <c r="E24" s="40">
        <f t="shared" si="1"/>
        <v>10790.28</v>
      </c>
      <c r="F24" s="15">
        <f t="shared" si="0"/>
        <v>98090.28</v>
      </c>
      <c r="G24" s="31"/>
      <c r="H24" s="45"/>
      <c r="I24" s="45"/>
    </row>
    <row r="25" spans="1:9" ht="14.25">
      <c r="A25" s="60" t="s">
        <v>195</v>
      </c>
      <c r="B25" s="15">
        <v>88050</v>
      </c>
      <c r="C25" s="15">
        <v>700</v>
      </c>
      <c r="D25" s="41">
        <v>2800</v>
      </c>
      <c r="E25" s="40">
        <f t="shared" si="1"/>
        <v>10450.380000000001</v>
      </c>
      <c r="F25" s="15">
        <f t="shared" si="0"/>
        <v>95000.38</v>
      </c>
      <c r="G25" s="31" t="s">
        <v>150</v>
      </c>
      <c r="H25" s="66">
        <v>2292</v>
      </c>
      <c r="I25" s="15">
        <f>+H25*0.0309</f>
        <v>70.822800000000001</v>
      </c>
    </row>
    <row r="26" spans="1:9" ht="13.5" customHeight="1">
      <c r="A26" s="60" t="s">
        <v>11</v>
      </c>
      <c r="B26" s="15">
        <v>80700</v>
      </c>
      <c r="C26" s="15">
        <v>0</v>
      </c>
      <c r="D26" s="40">
        <v>0</v>
      </c>
      <c r="E26" s="40">
        <f t="shared" si="1"/>
        <v>9974.52</v>
      </c>
      <c r="F26" s="15">
        <f t="shared" si="0"/>
        <v>90674.52</v>
      </c>
      <c r="G26" s="31"/>
      <c r="H26" s="31"/>
      <c r="I26" s="30"/>
    </row>
    <row r="27" spans="1:9" ht="14.25">
      <c r="A27" s="60" t="s">
        <v>12</v>
      </c>
      <c r="B27" s="15">
        <v>76700</v>
      </c>
      <c r="C27" s="15">
        <v>0</v>
      </c>
      <c r="D27" s="40">
        <v>0</v>
      </c>
      <c r="E27" s="40">
        <f t="shared" si="1"/>
        <v>9480.1200000000008</v>
      </c>
      <c r="F27" s="15">
        <f t="shared" si="0"/>
        <v>86180.12</v>
      </c>
      <c r="G27" s="31"/>
      <c r="H27" s="31"/>
      <c r="I27" s="34"/>
    </row>
    <row r="28" spans="1:9" ht="14.25">
      <c r="A28" s="60" t="s">
        <v>74</v>
      </c>
      <c r="B28" s="15">
        <v>74700</v>
      </c>
      <c r="C28" s="15">
        <v>0</v>
      </c>
      <c r="D28" s="40">
        <v>0</v>
      </c>
      <c r="E28" s="40">
        <f t="shared" si="1"/>
        <v>9232.92</v>
      </c>
      <c r="F28" s="15">
        <f t="shared" si="0"/>
        <v>83932.92</v>
      </c>
      <c r="G28" s="31"/>
      <c r="H28" s="31"/>
      <c r="I28" s="34"/>
    </row>
    <row r="29" spans="1:9" ht="15">
      <c r="A29" s="36" t="s">
        <v>13</v>
      </c>
      <c r="B29" s="15"/>
      <c r="C29" s="15"/>
      <c r="D29" s="40"/>
      <c r="E29" s="8"/>
      <c r="F29" s="8"/>
      <c r="G29" s="31"/>
      <c r="H29" s="31"/>
      <c r="I29" s="30"/>
    </row>
    <row r="30" spans="1:9" ht="18" customHeight="1">
      <c r="A30" s="14" t="s">
        <v>28</v>
      </c>
      <c r="B30" s="15">
        <v>90500</v>
      </c>
      <c r="C30" s="15">
        <v>700</v>
      </c>
      <c r="D30" s="15">
        <v>2650</v>
      </c>
      <c r="E30" s="40">
        <f t="shared" ref="E30:E40" si="2">+(B30-C30-D30)*0.1236</f>
        <v>10771.74</v>
      </c>
      <c r="F30" s="15">
        <f t="shared" ref="F30:F40" si="3">(+B30+E30-C30-D30)</f>
        <v>97921.74</v>
      </c>
      <c r="G30" s="35" t="s">
        <v>33</v>
      </c>
      <c r="H30" s="1"/>
    </row>
    <row r="31" spans="1:9" ht="14.25">
      <c r="A31" s="14" t="s">
        <v>45</v>
      </c>
      <c r="B31" s="15">
        <v>90300</v>
      </c>
      <c r="C31" s="15">
        <v>700</v>
      </c>
      <c r="D31" s="15">
        <v>3200</v>
      </c>
      <c r="E31" s="40">
        <f t="shared" si="2"/>
        <v>10679.04</v>
      </c>
      <c r="F31" s="15">
        <f t="shared" si="3"/>
        <v>97079.040000000008</v>
      </c>
      <c r="G31" s="18"/>
      <c r="H31" s="1"/>
      <c r="I31" s="1"/>
    </row>
    <row r="32" spans="1:9" ht="14.25">
      <c r="A32" s="14" t="s">
        <v>44</v>
      </c>
      <c r="B32" s="15">
        <v>88950</v>
      </c>
      <c r="C32" s="15">
        <v>700</v>
      </c>
      <c r="D32" s="15">
        <v>1450</v>
      </c>
      <c r="E32" s="40">
        <f t="shared" si="2"/>
        <v>10728.48</v>
      </c>
      <c r="F32" s="15">
        <f t="shared" si="3"/>
        <v>97528.48</v>
      </c>
      <c r="G32" s="18"/>
      <c r="H32" s="1"/>
      <c r="I32" s="6"/>
    </row>
    <row r="33" spans="1:9" ht="14.25">
      <c r="A33" s="14" t="s">
        <v>187</v>
      </c>
      <c r="B33" s="15">
        <v>91050</v>
      </c>
      <c r="C33" s="15">
        <v>700</v>
      </c>
      <c r="D33" s="15">
        <v>2450</v>
      </c>
      <c r="E33" s="40">
        <f t="shared" si="2"/>
        <v>10864.44</v>
      </c>
      <c r="F33" s="15">
        <f t="shared" si="3"/>
        <v>98764.44</v>
      </c>
      <c r="G33" s="18"/>
      <c r="H33" s="1"/>
      <c r="I33" s="1"/>
    </row>
    <row r="34" spans="1:9" ht="14.25">
      <c r="A34" s="14" t="s">
        <v>30</v>
      </c>
      <c r="B34" s="15">
        <v>93850</v>
      </c>
      <c r="C34" s="15">
        <v>700</v>
      </c>
      <c r="D34" s="15">
        <v>3250</v>
      </c>
      <c r="E34" s="40">
        <f t="shared" si="2"/>
        <v>11111.64</v>
      </c>
      <c r="F34" s="15">
        <f t="shared" si="3"/>
        <v>101011.64</v>
      </c>
      <c r="G34" s="18"/>
      <c r="H34" s="1"/>
      <c r="I34" s="1"/>
    </row>
    <row r="35" spans="1:9" ht="14.25">
      <c r="A35" s="14" t="s">
        <v>101</v>
      </c>
      <c r="B35" s="15">
        <v>92750</v>
      </c>
      <c r="C35" s="15">
        <v>700</v>
      </c>
      <c r="D35" s="15">
        <v>2750</v>
      </c>
      <c r="E35" s="40">
        <f t="shared" si="2"/>
        <v>11037.48</v>
      </c>
      <c r="F35" s="15">
        <f t="shared" si="3"/>
        <v>100337.48</v>
      </c>
      <c r="G35" s="18"/>
      <c r="H35" s="1"/>
      <c r="I35" s="1"/>
    </row>
    <row r="36" spans="1:9" ht="14.25">
      <c r="A36" s="14" t="s">
        <v>46</v>
      </c>
      <c r="B36" s="15">
        <v>88350</v>
      </c>
      <c r="C36" s="15">
        <v>700</v>
      </c>
      <c r="D36" s="15">
        <v>2650</v>
      </c>
      <c r="E36" s="40">
        <f t="shared" si="2"/>
        <v>10506</v>
      </c>
      <c r="F36" s="15">
        <f t="shared" si="3"/>
        <v>95506</v>
      </c>
      <c r="G36" s="18"/>
      <c r="H36" s="1"/>
      <c r="I36" s="1"/>
    </row>
    <row r="37" spans="1:9" ht="14.25">
      <c r="A37" s="14" t="s">
        <v>188</v>
      </c>
      <c r="B37" s="15">
        <v>90850</v>
      </c>
      <c r="C37" s="15">
        <v>700</v>
      </c>
      <c r="D37" s="15">
        <v>2700</v>
      </c>
      <c r="E37" s="40">
        <f t="shared" si="2"/>
        <v>10808.82</v>
      </c>
      <c r="F37" s="15">
        <f>(+B37+E37-C37-D37)</f>
        <v>98258.82</v>
      </c>
      <c r="G37" s="18"/>
      <c r="H37" s="1"/>
      <c r="I37" s="1"/>
    </row>
    <row r="38" spans="1:9" ht="14.25">
      <c r="A38" s="14" t="s">
        <v>31</v>
      </c>
      <c r="B38" s="15">
        <v>83950</v>
      </c>
      <c r="C38" s="15">
        <v>0</v>
      </c>
      <c r="D38" s="15">
        <v>0</v>
      </c>
      <c r="E38" s="40">
        <f t="shared" si="2"/>
        <v>10376.219999999999</v>
      </c>
      <c r="F38" s="15">
        <f t="shared" si="3"/>
        <v>94326.22</v>
      </c>
      <c r="G38" s="18"/>
      <c r="H38" s="1"/>
      <c r="I38" s="1"/>
    </row>
    <row r="39" spans="1:9" ht="14.25">
      <c r="A39" s="14" t="s">
        <v>43</v>
      </c>
      <c r="B39" s="15">
        <v>79950</v>
      </c>
      <c r="C39" s="15">
        <v>0</v>
      </c>
      <c r="D39" s="15">
        <v>0</v>
      </c>
      <c r="E39" s="40">
        <f t="shared" si="2"/>
        <v>9881.82</v>
      </c>
      <c r="F39" s="15">
        <f t="shared" si="3"/>
        <v>89831.82</v>
      </c>
      <c r="G39" s="18"/>
      <c r="H39" s="1"/>
      <c r="I39" s="1"/>
    </row>
    <row r="40" spans="1:9" ht="14.25">
      <c r="A40" s="14" t="s">
        <v>73</v>
      </c>
      <c r="B40" s="15">
        <v>77950</v>
      </c>
      <c r="C40" s="15">
        <v>0</v>
      </c>
      <c r="D40" s="15">
        <v>0</v>
      </c>
      <c r="E40" s="40">
        <f t="shared" si="2"/>
        <v>9634.6200000000008</v>
      </c>
      <c r="F40" s="15">
        <f t="shared" si="3"/>
        <v>87584.62</v>
      </c>
      <c r="G40" s="18"/>
      <c r="H40" s="1"/>
      <c r="I40" s="1"/>
    </row>
    <row r="41" spans="1:9" ht="15">
      <c r="A41" s="36" t="s">
        <v>14</v>
      </c>
      <c r="B41" s="15"/>
      <c r="C41" s="15"/>
      <c r="D41" s="15"/>
      <c r="E41" s="15">
        <f>(B41-C41-D41)*16%</f>
        <v>0</v>
      </c>
      <c r="F41" s="15">
        <f>(B41-C41-D41)*16%+(B41-C41-D41)</f>
        <v>0</v>
      </c>
      <c r="G41" s="18"/>
      <c r="H41" s="1"/>
      <c r="I41" s="1"/>
    </row>
    <row r="42" spans="1:9" ht="14.25">
      <c r="A42" s="60" t="s">
        <v>173</v>
      </c>
      <c r="B42" s="15">
        <v>96800</v>
      </c>
      <c r="C42" s="15">
        <v>700</v>
      </c>
      <c r="D42" s="15">
        <v>3150</v>
      </c>
      <c r="E42" s="40">
        <f t="shared" ref="E42:E50" si="4">+(B42-C42-D42)*0.1236</f>
        <v>11488.62</v>
      </c>
      <c r="F42" s="15">
        <f t="shared" ref="F42:F49" si="5">(+B42+E42-C42-D42)</f>
        <v>104438.62</v>
      </c>
      <c r="G42" s="18"/>
      <c r="H42" s="1"/>
      <c r="I42" s="1"/>
    </row>
    <row r="43" spans="1:9" ht="14.25">
      <c r="A43" s="60" t="s">
        <v>174</v>
      </c>
      <c r="B43" s="15">
        <v>95500</v>
      </c>
      <c r="C43" s="15">
        <v>700</v>
      </c>
      <c r="D43" s="15">
        <v>3150</v>
      </c>
      <c r="E43" s="40">
        <f t="shared" si="4"/>
        <v>11327.94</v>
      </c>
      <c r="F43" s="15">
        <f>(+B43+E43-C43-D43)</f>
        <v>102977.94</v>
      </c>
      <c r="G43" s="18"/>
      <c r="H43" s="1"/>
      <c r="I43" s="1"/>
    </row>
    <row r="44" spans="1:9" ht="14.25">
      <c r="A44" s="14" t="s">
        <v>79</v>
      </c>
      <c r="B44" s="15">
        <v>96200</v>
      </c>
      <c r="C44" s="15">
        <v>700</v>
      </c>
      <c r="D44" s="15">
        <v>2900</v>
      </c>
      <c r="E44" s="40">
        <f t="shared" si="4"/>
        <v>11445.36</v>
      </c>
      <c r="F44" s="15">
        <f t="shared" si="5"/>
        <v>104045.36</v>
      </c>
      <c r="G44" s="18"/>
      <c r="H44" s="1"/>
      <c r="I44" s="1"/>
    </row>
    <row r="45" spans="1:9" ht="14.25">
      <c r="A45" s="14" t="s">
        <v>125</v>
      </c>
      <c r="B45" s="15">
        <v>94300</v>
      </c>
      <c r="C45" s="15">
        <v>700</v>
      </c>
      <c r="D45" s="15">
        <v>3150</v>
      </c>
      <c r="E45" s="40">
        <f t="shared" si="4"/>
        <v>11179.62</v>
      </c>
      <c r="F45" s="15">
        <f t="shared" si="5"/>
        <v>101629.62</v>
      </c>
      <c r="G45" s="18"/>
      <c r="H45" s="1"/>
      <c r="I45" s="1"/>
    </row>
    <row r="46" spans="1:9" ht="14.25">
      <c r="A46" s="14" t="s">
        <v>123</v>
      </c>
      <c r="B46" s="15">
        <v>94250</v>
      </c>
      <c r="C46" s="15">
        <v>700</v>
      </c>
      <c r="D46" s="15">
        <v>3400</v>
      </c>
      <c r="E46" s="40">
        <f t="shared" si="4"/>
        <v>11142.54</v>
      </c>
      <c r="F46" s="15">
        <f t="shared" si="5"/>
        <v>101292.54000000001</v>
      </c>
      <c r="G46" s="18"/>
      <c r="H46" s="1"/>
      <c r="I46" s="1"/>
    </row>
    <row r="47" spans="1:9" ht="14.25">
      <c r="A47" s="14" t="s">
        <v>124</v>
      </c>
      <c r="B47" s="15">
        <v>93750</v>
      </c>
      <c r="C47" s="15">
        <v>700</v>
      </c>
      <c r="D47" s="15">
        <v>3400</v>
      </c>
      <c r="E47" s="40">
        <f t="shared" si="4"/>
        <v>11080.74</v>
      </c>
      <c r="F47" s="15">
        <f t="shared" si="5"/>
        <v>100730.74</v>
      </c>
      <c r="G47" s="18"/>
      <c r="H47" s="1"/>
      <c r="I47" s="1"/>
    </row>
    <row r="48" spans="1:9" ht="14.25">
      <c r="A48" s="14" t="s">
        <v>80</v>
      </c>
      <c r="B48" s="15">
        <v>91500</v>
      </c>
      <c r="C48" s="15">
        <v>700</v>
      </c>
      <c r="D48" s="15">
        <v>2800</v>
      </c>
      <c r="E48" s="40">
        <f t="shared" si="4"/>
        <v>10876.8</v>
      </c>
      <c r="F48" s="15">
        <f t="shared" si="5"/>
        <v>98876.800000000003</v>
      </c>
      <c r="G48" s="18"/>
      <c r="H48" s="1"/>
      <c r="I48" s="1"/>
    </row>
    <row r="49" spans="1:10" ht="14.25">
      <c r="A49" s="14" t="s">
        <v>47</v>
      </c>
      <c r="B49" s="15">
        <v>96600</v>
      </c>
      <c r="C49" s="15">
        <v>700</v>
      </c>
      <c r="D49" s="15">
        <v>850</v>
      </c>
      <c r="E49" s="40">
        <f t="shared" si="4"/>
        <v>11748.18</v>
      </c>
      <c r="F49" s="15">
        <f t="shared" si="5"/>
        <v>106798.18</v>
      </c>
      <c r="G49" s="18"/>
      <c r="H49" s="1"/>
      <c r="I49" s="1"/>
    </row>
    <row r="50" spans="1:10" ht="14.25">
      <c r="A50" s="70" t="s">
        <v>165</v>
      </c>
      <c r="B50" s="15">
        <v>95800</v>
      </c>
      <c r="C50" s="15">
        <v>700</v>
      </c>
      <c r="D50" s="15">
        <v>3350</v>
      </c>
      <c r="E50" s="40">
        <f t="shared" si="4"/>
        <v>11340.3</v>
      </c>
      <c r="F50" s="15">
        <f>(+B50+E50-C50-D50)</f>
        <v>103090.3</v>
      </c>
      <c r="G50" s="18"/>
      <c r="H50" s="1"/>
      <c r="I50" s="1"/>
    </row>
    <row r="51" spans="1:10" ht="15">
      <c r="A51" s="36" t="s">
        <v>15</v>
      </c>
      <c r="B51" s="15"/>
      <c r="C51" s="15"/>
      <c r="D51" s="40"/>
      <c r="E51" s="15"/>
      <c r="F51" s="15"/>
      <c r="G51" s="18"/>
      <c r="H51" s="1"/>
      <c r="I51" s="1"/>
    </row>
    <row r="52" spans="1:10" ht="14.25">
      <c r="A52" s="14" t="s">
        <v>135</v>
      </c>
      <c r="B52" s="15">
        <v>89250</v>
      </c>
      <c r="C52" s="15">
        <v>700</v>
      </c>
      <c r="D52" s="40">
        <v>2850</v>
      </c>
      <c r="E52" s="40">
        <f t="shared" ref="E52:E61" si="6">+(B52-C52-D52)*0.1236</f>
        <v>10592.52</v>
      </c>
      <c r="F52" s="15">
        <f t="shared" ref="F52:F61" si="7">(+B52+E52-C52-D52)</f>
        <v>96292.52</v>
      </c>
      <c r="G52" s="18"/>
      <c r="H52" s="1"/>
      <c r="I52" s="1"/>
    </row>
    <row r="53" spans="1:10" ht="14.25">
      <c r="A53" s="14" t="s">
        <v>133</v>
      </c>
      <c r="B53" s="15">
        <v>88700</v>
      </c>
      <c r="C53" s="15">
        <v>700</v>
      </c>
      <c r="D53" s="40">
        <v>2850</v>
      </c>
      <c r="E53" s="40">
        <f t="shared" si="6"/>
        <v>10524.54</v>
      </c>
      <c r="F53" s="15">
        <f t="shared" si="7"/>
        <v>95674.540000000008</v>
      </c>
      <c r="G53" s="18"/>
      <c r="H53" s="1"/>
      <c r="I53" s="1"/>
    </row>
    <row r="54" spans="1:10" ht="14.25">
      <c r="A54" s="14" t="s">
        <v>119</v>
      </c>
      <c r="B54" s="15">
        <v>88700</v>
      </c>
      <c r="C54" s="15">
        <v>700</v>
      </c>
      <c r="D54" s="40">
        <v>2850</v>
      </c>
      <c r="E54" s="40">
        <f t="shared" si="6"/>
        <v>10524.54</v>
      </c>
      <c r="F54" s="15">
        <f t="shared" si="7"/>
        <v>95674.540000000008</v>
      </c>
      <c r="G54" s="18"/>
      <c r="H54" s="1"/>
      <c r="I54" s="1"/>
    </row>
    <row r="55" spans="1:10" ht="14.25">
      <c r="A55" s="14" t="s">
        <v>42</v>
      </c>
      <c r="B55" s="15">
        <v>89550</v>
      </c>
      <c r="C55" s="15">
        <v>700</v>
      </c>
      <c r="D55" s="40">
        <v>2150</v>
      </c>
      <c r="E55" s="40">
        <f t="shared" si="6"/>
        <v>10716.12</v>
      </c>
      <c r="F55" s="15">
        <f t="shared" si="7"/>
        <v>97416.12</v>
      </c>
      <c r="G55" s="18"/>
      <c r="H55" s="1"/>
      <c r="I55" s="1"/>
    </row>
    <row r="56" spans="1:10" ht="14.25">
      <c r="A56" s="14" t="s">
        <v>54</v>
      </c>
      <c r="B56" s="15">
        <v>91050</v>
      </c>
      <c r="C56" s="15">
        <v>700</v>
      </c>
      <c r="D56" s="40">
        <v>2150</v>
      </c>
      <c r="E56" s="40">
        <f t="shared" si="6"/>
        <v>10901.52</v>
      </c>
      <c r="F56" s="15">
        <f t="shared" si="7"/>
        <v>99101.52</v>
      </c>
      <c r="G56" s="18"/>
      <c r="H56" s="1"/>
      <c r="I56" s="1"/>
    </row>
    <row r="57" spans="1:10" ht="14.25">
      <c r="A57" s="14" t="s">
        <v>200</v>
      </c>
      <c r="B57" s="15">
        <v>90250</v>
      </c>
      <c r="C57" s="15">
        <v>700</v>
      </c>
      <c r="D57" s="40">
        <v>2100</v>
      </c>
      <c r="E57" s="40">
        <f t="shared" si="6"/>
        <v>10808.82</v>
      </c>
      <c r="F57" s="15">
        <f t="shared" si="7"/>
        <v>98258.82</v>
      </c>
      <c r="G57" s="18"/>
      <c r="H57" s="1"/>
      <c r="I57" s="1"/>
    </row>
    <row r="58" spans="1:10" ht="14.25">
      <c r="A58" s="14" t="s">
        <v>196</v>
      </c>
      <c r="B58" s="15">
        <v>89750</v>
      </c>
      <c r="C58" s="15">
        <v>700</v>
      </c>
      <c r="D58" s="40">
        <v>2100</v>
      </c>
      <c r="E58" s="40">
        <f>+(B58-C58-D58)*0.1236</f>
        <v>10747.02</v>
      </c>
      <c r="F58" s="15">
        <f>(+B58+E58-C58-D58)</f>
        <v>97697.02</v>
      </c>
      <c r="G58" s="18"/>
      <c r="H58" s="1"/>
      <c r="I58" s="1"/>
    </row>
    <row r="59" spans="1:10" ht="14.25">
      <c r="A59" s="14" t="s">
        <v>11</v>
      </c>
      <c r="B59" s="15">
        <v>83500</v>
      </c>
      <c r="C59" s="15">
        <v>0</v>
      </c>
      <c r="D59" s="40">
        <v>0</v>
      </c>
      <c r="E59" s="40">
        <f t="shared" si="6"/>
        <v>10320.6</v>
      </c>
      <c r="F59" s="15">
        <f t="shared" si="7"/>
        <v>93820.6</v>
      </c>
      <c r="G59" s="18"/>
      <c r="H59" s="1"/>
      <c r="I59" s="1"/>
    </row>
    <row r="60" spans="1:10" ht="14.25">
      <c r="A60" s="14" t="s">
        <v>12</v>
      </c>
      <c r="B60" s="15">
        <v>80000</v>
      </c>
      <c r="C60" s="15">
        <v>0</v>
      </c>
      <c r="D60" s="40">
        <v>0</v>
      </c>
      <c r="E60" s="40">
        <f t="shared" si="6"/>
        <v>9888</v>
      </c>
      <c r="F60" s="15">
        <f t="shared" si="7"/>
        <v>89888</v>
      </c>
      <c r="G60" s="18"/>
      <c r="H60" s="1"/>
      <c r="I60" s="1"/>
    </row>
    <row r="61" spans="1:10" ht="14.25">
      <c r="A61" s="14" t="s">
        <v>75</v>
      </c>
      <c r="B61" s="15">
        <v>76000</v>
      </c>
      <c r="C61" s="15">
        <v>0</v>
      </c>
      <c r="D61" s="40">
        <v>0</v>
      </c>
      <c r="E61" s="40">
        <f t="shared" si="6"/>
        <v>9393.6</v>
      </c>
      <c r="F61" s="15">
        <f t="shared" si="7"/>
        <v>85393.600000000006</v>
      </c>
      <c r="G61" s="18"/>
      <c r="H61" s="1"/>
      <c r="I61" s="1"/>
    </row>
    <row r="62" spans="1:10" ht="15">
      <c r="A62" s="36"/>
      <c r="B62" s="15"/>
      <c r="C62" s="15"/>
      <c r="D62" s="37"/>
      <c r="E62" s="38"/>
      <c r="F62" s="38"/>
      <c r="G62" s="18"/>
      <c r="H62" s="18"/>
      <c r="I62" s="18"/>
    </row>
    <row r="63" spans="1:10">
      <c r="A63" s="57" t="s">
        <v>169</v>
      </c>
      <c r="B63" s="49"/>
      <c r="C63" s="49"/>
      <c r="D63" s="49"/>
      <c r="E63" s="49"/>
      <c r="F63" s="49"/>
      <c r="G63" s="49"/>
      <c r="H63" s="49"/>
      <c r="I63" s="4"/>
      <c r="J63" s="4"/>
    </row>
    <row r="64" spans="1:10" ht="16.5" customHeight="1">
      <c r="A64" s="58" t="s">
        <v>168</v>
      </c>
      <c r="B64" s="49"/>
      <c r="C64" s="49"/>
      <c r="D64" s="49"/>
      <c r="E64" s="49"/>
      <c r="F64" s="49"/>
      <c r="G64" s="49"/>
      <c r="H64" s="49"/>
      <c r="I64" s="4"/>
      <c r="J64" s="4"/>
    </row>
    <row r="65" spans="1:10">
      <c r="A65" s="71" t="s">
        <v>167</v>
      </c>
      <c r="B65" s="49"/>
      <c r="C65" s="49"/>
      <c r="D65" s="49"/>
      <c r="E65" s="49"/>
      <c r="F65" s="49"/>
      <c r="G65" s="49"/>
      <c r="H65" s="49"/>
      <c r="I65" s="2"/>
      <c r="J65" s="1"/>
    </row>
    <row r="66" spans="1:10">
      <c r="A66" s="50" t="s">
        <v>160</v>
      </c>
      <c r="B66" s="22"/>
      <c r="C66" s="22"/>
      <c r="D66" s="22"/>
      <c r="E66" s="22"/>
      <c r="F66" s="22"/>
      <c r="G66" s="23"/>
      <c r="H66" s="23"/>
      <c r="I66" s="2"/>
      <c r="J66" s="1"/>
    </row>
    <row r="67" spans="1:10">
      <c r="A67" s="52" t="s">
        <v>117</v>
      </c>
      <c r="B67" s="22"/>
      <c r="C67" s="22"/>
      <c r="D67" s="22"/>
      <c r="E67" s="22"/>
      <c r="F67" s="22"/>
      <c r="G67" s="23"/>
      <c r="H67" s="23"/>
      <c r="I67" s="2"/>
      <c r="J67" s="1"/>
    </row>
    <row r="68" spans="1:10">
      <c r="A68" s="50" t="s">
        <v>105</v>
      </c>
      <c r="B68" s="1"/>
      <c r="C68" s="24"/>
      <c r="D68" s="24"/>
      <c r="E68" s="24"/>
      <c r="F68" s="24"/>
      <c r="G68" s="24"/>
      <c r="H68" s="2"/>
      <c r="I68" s="2"/>
      <c r="J68" s="1"/>
    </row>
    <row r="69" spans="1:10">
      <c r="A69" s="50" t="s">
        <v>106</v>
      </c>
      <c r="B69" s="20"/>
      <c r="C69" s="20"/>
      <c r="D69" s="20"/>
      <c r="E69" s="20"/>
      <c r="F69" s="20"/>
      <c r="G69" s="20"/>
      <c r="H69" s="21"/>
      <c r="I69" s="1"/>
      <c r="J69" s="1"/>
    </row>
    <row r="70" spans="1:10">
      <c r="A70" s="50" t="s">
        <v>107</v>
      </c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50" t="s">
        <v>108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50" t="s">
        <v>109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68" t="s">
        <v>163</v>
      </c>
      <c r="B73" s="1"/>
      <c r="C73" s="1"/>
      <c r="D73" s="1"/>
      <c r="E73" s="1"/>
      <c r="F73" s="1"/>
      <c r="G73" s="1"/>
      <c r="H73" s="1"/>
      <c r="I73" s="1"/>
    </row>
    <row r="74" spans="1:10">
      <c r="A74" s="25" t="s">
        <v>17</v>
      </c>
      <c r="B74" s="25"/>
      <c r="C74" s="25"/>
      <c r="D74" s="1"/>
      <c r="E74" s="1"/>
      <c r="F74" s="1"/>
      <c r="G74" s="1"/>
      <c r="H74" s="1"/>
      <c r="I74" s="1"/>
    </row>
    <row r="75" spans="1:10" ht="15">
      <c r="A75" s="26" t="s">
        <v>48</v>
      </c>
      <c r="B75" s="25"/>
      <c r="C75" s="25"/>
      <c r="D75" s="1"/>
      <c r="E75" s="1"/>
      <c r="F75" s="1"/>
      <c r="G75" s="1"/>
      <c r="H75" s="1"/>
      <c r="I75" s="1"/>
    </row>
    <row r="76" spans="1:10" ht="15">
      <c r="A76" s="26" t="s">
        <v>52</v>
      </c>
      <c r="B76" s="25"/>
      <c r="C76" s="1"/>
      <c r="D76" s="1"/>
      <c r="E76" s="1"/>
      <c r="F76" s="1"/>
      <c r="G76" s="1"/>
      <c r="H76" s="1"/>
      <c r="I76" s="1"/>
    </row>
  </sheetData>
  <mergeCells count="6">
    <mergeCell ref="A7:I7"/>
    <mergeCell ref="H8:I8"/>
    <mergeCell ref="A4:I4"/>
    <mergeCell ref="A1:I1"/>
    <mergeCell ref="A2:I2"/>
    <mergeCell ref="A3:I3"/>
  </mergeCells>
  <phoneticPr fontId="0" type="noConversion"/>
  <hyperlinks>
    <hyperlink ref="E9" r:id="rId1" display="E.D.@ 14.42%"/>
  </hyperlinks>
  <pageMargins left="0.67" right="0" top="0.25" bottom="0" header="0" footer="0"/>
  <pageSetup scale="68" orientation="portrait" horizontalDpi="300" verticalDpi="300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autoPageBreaks="0" fitToPage="1"/>
  </sheetPr>
  <dimension ref="A1:J76"/>
  <sheetViews>
    <sheetView topLeftCell="A54" workbookViewId="0">
      <selection activeCell="A62" sqref="A62:F62"/>
    </sheetView>
  </sheetViews>
  <sheetFormatPr defaultRowHeight="12.75"/>
  <cols>
    <col min="1" max="1" width="24.42578125" customWidth="1"/>
    <col min="2" max="2" width="12.7109375" bestFit="1" customWidth="1"/>
    <col min="3" max="3" width="9.28515625" bestFit="1" customWidth="1"/>
    <col min="4" max="4" width="10.42578125" bestFit="1" customWidth="1"/>
    <col min="5" max="5" width="11" customWidth="1"/>
    <col min="6" max="6" width="12.85546875" bestFit="1" customWidth="1"/>
    <col min="7" max="7" width="13.85546875" customWidth="1"/>
    <col min="8" max="8" width="10.7109375" customWidth="1"/>
    <col min="9" max="9" width="9.5703125" customWidth="1"/>
  </cols>
  <sheetData>
    <row r="1" spans="1:9" ht="20.25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spans="1:9" ht="15">
      <c r="A2" s="89" t="s">
        <v>1</v>
      </c>
      <c r="B2" s="89"/>
      <c r="C2" s="89"/>
      <c r="D2" s="89"/>
      <c r="E2" s="89"/>
      <c r="F2" s="89"/>
      <c r="G2" s="89"/>
      <c r="H2" s="89"/>
      <c r="I2" s="89"/>
    </row>
    <row r="3" spans="1:9" ht="15">
      <c r="A3" s="89" t="s">
        <v>2</v>
      </c>
      <c r="B3" s="89"/>
      <c r="C3" s="89"/>
      <c r="D3" s="89"/>
      <c r="E3" s="89"/>
      <c r="F3" s="89"/>
      <c r="G3" s="89"/>
      <c r="H3" s="89"/>
      <c r="I3" s="89"/>
    </row>
    <row r="4" spans="1:9" ht="15">
      <c r="A4" s="87" t="s">
        <v>81</v>
      </c>
      <c r="B4" s="87"/>
      <c r="C4" s="87"/>
      <c r="D4" s="87"/>
      <c r="E4" s="87"/>
      <c r="F4" s="87"/>
      <c r="G4" s="87"/>
      <c r="H4" s="87"/>
      <c r="I4" s="87"/>
    </row>
    <row r="5" spans="1:9" ht="18" customHeight="1">
      <c r="A5" s="10" t="s">
        <v>114</v>
      </c>
      <c r="B5" s="12"/>
      <c r="C5" s="12"/>
      <c r="D5" s="12"/>
      <c r="E5" s="12"/>
      <c r="F5" s="12"/>
      <c r="G5" s="12"/>
      <c r="H5" s="51"/>
      <c r="I5" s="44"/>
    </row>
    <row r="6" spans="1:9" s="2" customFormat="1" ht="13.5" customHeight="1">
      <c r="A6" s="53" t="s">
        <v>183</v>
      </c>
      <c r="B6" s="11"/>
      <c r="C6" s="11"/>
      <c r="D6" s="11"/>
      <c r="E6" s="11"/>
      <c r="F6" s="11"/>
      <c r="G6" s="11"/>
      <c r="H6" s="9"/>
      <c r="I6" s="1"/>
    </row>
    <row r="7" spans="1:9" ht="15.75">
      <c r="A7" s="92" t="s">
        <v>193</v>
      </c>
      <c r="B7" s="92"/>
      <c r="C7" s="92"/>
      <c r="D7" s="92"/>
      <c r="E7" s="92"/>
      <c r="F7" s="92"/>
      <c r="G7" s="92"/>
      <c r="H7" s="92"/>
      <c r="I7" s="92"/>
    </row>
    <row r="8" spans="1:9" ht="15.75">
      <c r="A8" s="7" t="s">
        <v>3</v>
      </c>
      <c r="B8" s="7" t="s">
        <v>4</v>
      </c>
      <c r="C8" s="7" t="s">
        <v>5</v>
      </c>
      <c r="D8" s="7" t="s">
        <v>5</v>
      </c>
      <c r="E8" s="7" t="s">
        <v>6</v>
      </c>
      <c r="F8" s="8" t="s">
        <v>18</v>
      </c>
      <c r="H8" s="91"/>
      <c r="I8" s="91"/>
    </row>
    <row r="9" spans="1:9" ht="15.75">
      <c r="A9" s="13" t="s">
        <v>7</v>
      </c>
      <c r="B9" s="8"/>
      <c r="C9" s="7" t="s">
        <v>8</v>
      </c>
      <c r="D9" s="7" t="s">
        <v>9</v>
      </c>
      <c r="E9" s="46">
        <f>+DADRA!E10</f>
        <v>0.1236</v>
      </c>
      <c r="F9" s="7" t="s">
        <v>10</v>
      </c>
      <c r="G9" s="4"/>
      <c r="H9" s="28"/>
      <c r="I9" s="28"/>
    </row>
    <row r="10" spans="1:9" ht="14.25">
      <c r="A10" s="60" t="s">
        <v>122</v>
      </c>
      <c r="B10" s="16">
        <v>87850</v>
      </c>
      <c r="C10" s="15">
        <v>700</v>
      </c>
      <c r="D10" s="40">
        <v>3700</v>
      </c>
      <c r="E10" s="40">
        <f>+(B10-C10-D10)*0.1236</f>
        <v>10314.42</v>
      </c>
      <c r="F10" s="15">
        <f t="shared" ref="F10:F28" si="0">(+B10+E10-C10-D10)</f>
        <v>93764.42</v>
      </c>
      <c r="G10" s="18"/>
      <c r="H10" s="47" t="s">
        <v>53</v>
      </c>
      <c r="I10" s="48"/>
    </row>
    <row r="11" spans="1:9" ht="14.25">
      <c r="A11" s="60" t="s">
        <v>41</v>
      </c>
      <c r="B11" s="16">
        <v>89350</v>
      </c>
      <c r="C11" s="15">
        <v>700</v>
      </c>
      <c r="D11" s="41">
        <v>3700</v>
      </c>
      <c r="E11" s="40">
        <f t="shared" ref="E11:E28" si="1">+(B11-C11-D11)*0.1236</f>
        <v>10499.82</v>
      </c>
      <c r="F11" s="15">
        <f t="shared" si="0"/>
        <v>95449.82</v>
      </c>
      <c r="G11" s="18"/>
      <c r="H11" s="27"/>
      <c r="I11" s="27"/>
    </row>
    <row r="12" spans="1:9" ht="14.25">
      <c r="A12" s="60" t="s">
        <v>97</v>
      </c>
      <c r="B12" s="16">
        <v>87850</v>
      </c>
      <c r="C12" s="15">
        <v>700</v>
      </c>
      <c r="D12" s="41">
        <v>3700</v>
      </c>
      <c r="E12" s="40">
        <f t="shared" si="1"/>
        <v>10314.42</v>
      </c>
      <c r="F12" s="15">
        <f t="shared" si="0"/>
        <v>93764.42</v>
      </c>
      <c r="G12" s="18"/>
      <c r="H12" s="27"/>
      <c r="I12" s="27"/>
    </row>
    <row r="13" spans="1:9" ht="14.25">
      <c r="A13" s="60" t="s">
        <v>138</v>
      </c>
      <c r="B13" s="16">
        <v>86300</v>
      </c>
      <c r="C13" s="15">
        <v>700</v>
      </c>
      <c r="D13" s="40">
        <v>3450</v>
      </c>
      <c r="E13" s="40">
        <f t="shared" si="1"/>
        <v>10153.74</v>
      </c>
      <c r="F13" s="15">
        <f t="shared" si="0"/>
        <v>92303.74</v>
      </c>
      <c r="G13" s="65" t="s">
        <v>20</v>
      </c>
      <c r="H13" s="30" t="s">
        <v>21</v>
      </c>
      <c r="I13" s="8" t="s">
        <v>104</v>
      </c>
    </row>
    <row r="14" spans="1:9" ht="14.25">
      <c r="A14" s="60" t="s">
        <v>100</v>
      </c>
      <c r="B14" s="16">
        <v>87800</v>
      </c>
      <c r="C14" s="15">
        <v>700</v>
      </c>
      <c r="D14" s="40">
        <v>3450</v>
      </c>
      <c r="E14" s="40">
        <f t="shared" si="1"/>
        <v>10339.14</v>
      </c>
      <c r="F14" s="15">
        <f t="shared" si="0"/>
        <v>93989.14</v>
      </c>
      <c r="G14" s="31" t="s">
        <v>22</v>
      </c>
      <c r="H14" s="30" t="s">
        <v>23</v>
      </c>
      <c r="I14" s="59">
        <v>3.09E-2</v>
      </c>
    </row>
    <row r="15" spans="1:9" ht="14.25">
      <c r="A15" s="60" t="s">
        <v>99</v>
      </c>
      <c r="B15" s="16">
        <v>86800</v>
      </c>
      <c r="C15" s="15">
        <v>700</v>
      </c>
      <c r="D15" s="40">
        <v>3450</v>
      </c>
      <c r="E15" s="40">
        <f t="shared" si="1"/>
        <v>10215.540000000001</v>
      </c>
      <c r="F15" s="15">
        <f t="shared" si="0"/>
        <v>92865.540000000008</v>
      </c>
      <c r="G15" s="31"/>
      <c r="H15" s="31"/>
      <c r="I15" s="30"/>
    </row>
    <row r="16" spans="1:9" ht="14.25">
      <c r="A16" s="60" t="s">
        <v>40</v>
      </c>
      <c r="B16" s="15">
        <v>89000</v>
      </c>
      <c r="C16" s="15">
        <v>700</v>
      </c>
      <c r="D16" s="40">
        <v>3100</v>
      </c>
      <c r="E16" s="40">
        <f t="shared" si="1"/>
        <v>10530.72</v>
      </c>
      <c r="F16" s="15">
        <f t="shared" si="0"/>
        <v>95730.72</v>
      </c>
      <c r="G16" s="31"/>
      <c r="H16" s="31"/>
      <c r="I16" s="30"/>
    </row>
    <row r="17" spans="1:9" ht="14.25">
      <c r="A17" s="60" t="s">
        <v>29</v>
      </c>
      <c r="B17" s="15">
        <v>88250</v>
      </c>
      <c r="C17" s="15">
        <v>700</v>
      </c>
      <c r="D17" s="40">
        <v>3800</v>
      </c>
      <c r="E17" s="40">
        <f t="shared" si="1"/>
        <v>10351.5</v>
      </c>
      <c r="F17" s="15">
        <f t="shared" si="0"/>
        <v>94101.5</v>
      </c>
      <c r="G17" s="76" t="s">
        <v>76</v>
      </c>
      <c r="H17" s="39">
        <v>2650</v>
      </c>
      <c r="I17" s="15">
        <f>+H17*0.0309</f>
        <v>81.885000000000005</v>
      </c>
    </row>
    <row r="18" spans="1:9" ht="14.25">
      <c r="A18" s="60" t="s">
        <v>162</v>
      </c>
      <c r="B18" s="15">
        <v>92150</v>
      </c>
      <c r="C18" s="15">
        <v>700</v>
      </c>
      <c r="D18" s="40">
        <v>3250</v>
      </c>
      <c r="E18" s="40">
        <f t="shared" si="1"/>
        <v>10901.52</v>
      </c>
      <c r="F18" s="15">
        <f t="shared" si="0"/>
        <v>99101.52</v>
      </c>
      <c r="G18" s="76" t="s">
        <v>77</v>
      </c>
      <c r="H18" s="39">
        <v>2790</v>
      </c>
      <c r="I18" s="15">
        <f>+H18*0.0309</f>
        <v>86.210999999999999</v>
      </c>
    </row>
    <row r="19" spans="1:9" ht="14.25">
      <c r="A19" s="60" t="s">
        <v>139</v>
      </c>
      <c r="B19" s="15">
        <v>88850</v>
      </c>
      <c r="C19" s="15">
        <v>700</v>
      </c>
      <c r="D19" s="40">
        <v>3250</v>
      </c>
      <c r="E19" s="40">
        <f t="shared" si="1"/>
        <v>10493.64</v>
      </c>
      <c r="F19" s="15">
        <f t="shared" si="0"/>
        <v>95393.64</v>
      </c>
      <c r="G19" s="76" t="s">
        <v>82</v>
      </c>
      <c r="H19" s="39">
        <v>2670</v>
      </c>
      <c r="I19" s="15">
        <f>+H19*0.0309</f>
        <v>82.503</v>
      </c>
    </row>
    <row r="20" spans="1:9" ht="14.25">
      <c r="A20" s="60" t="s">
        <v>154</v>
      </c>
      <c r="B20" s="15">
        <v>87650</v>
      </c>
      <c r="C20" s="15">
        <v>700</v>
      </c>
      <c r="D20" s="40">
        <v>4150</v>
      </c>
      <c r="E20" s="40">
        <f t="shared" si="1"/>
        <v>10234.08</v>
      </c>
      <c r="F20" s="15">
        <f t="shared" si="0"/>
        <v>93034.08</v>
      </c>
      <c r="G20" s="76" t="s">
        <v>64</v>
      </c>
      <c r="H20" s="39">
        <v>3111</v>
      </c>
      <c r="I20" s="15">
        <f>+H20*0.0309</f>
        <v>96.129900000000006</v>
      </c>
    </row>
    <row r="21" spans="1:9" ht="14.25">
      <c r="A21" s="60" t="s">
        <v>155</v>
      </c>
      <c r="B21" s="15">
        <v>89550</v>
      </c>
      <c r="C21" s="15">
        <v>700</v>
      </c>
      <c r="D21" s="41">
        <v>3650</v>
      </c>
      <c r="E21" s="40">
        <f t="shared" si="1"/>
        <v>10530.72</v>
      </c>
      <c r="F21" s="15">
        <f>(+B21+E21-C21-D21)</f>
        <v>95730.72</v>
      </c>
      <c r="G21" s="76"/>
      <c r="H21" s="39"/>
      <c r="I21" s="15"/>
    </row>
    <row r="22" spans="1:9" ht="14.25">
      <c r="A22" s="60" t="s">
        <v>121</v>
      </c>
      <c r="B22" s="16">
        <v>86700</v>
      </c>
      <c r="C22" s="15">
        <v>700</v>
      </c>
      <c r="D22" s="41">
        <v>3400</v>
      </c>
      <c r="E22" s="40">
        <f t="shared" si="1"/>
        <v>10209.36</v>
      </c>
      <c r="F22" s="15">
        <f t="shared" si="0"/>
        <v>92809.36</v>
      </c>
      <c r="G22" s="76" t="s">
        <v>83</v>
      </c>
      <c r="H22" s="39">
        <v>2945</v>
      </c>
      <c r="I22" s="15">
        <f>+H22*0.0309</f>
        <v>91.000500000000002</v>
      </c>
    </row>
    <row r="23" spans="1:9" ht="14.25">
      <c r="A23" s="60" t="s">
        <v>98</v>
      </c>
      <c r="B23" s="15">
        <v>89750</v>
      </c>
      <c r="C23" s="15">
        <v>700</v>
      </c>
      <c r="D23" s="40">
        <v>3500</v>
      </c>
      <c r="E23" s="40">
        <f t="shared" si="1"/>
        <v>10573.98</v>
      </c>
      <c r="F23" s="15">
        <f t="shared" si="0"/>
        <v>96123.98</v>
      </c>
      <c r="G23" s="76" t="s">
        <v>78</v>
      </c>
      <c r="H23" s="39">
        <v>2640</v>
      </c>
      <c r="I23" s="15">
        <f>+H23*0.0309</f>
        <v>81.576000000000008</v>
      </c>
    </row>
    <row r="24" spans="1:9" ht="14.25">
      <c r="A24" s="60" t="s">
        <v>156</v>
      </c>
      <c r="B24" s="15">
        <v>91000</v>
      </c>
      <c r="C24" s="15">
        <v>700</v>
      </c>
      <c r="D24" s="41">
        <v>3800</v>
      </c>
      <c r="E24" s="40">
        <f t="shared" si="1"/>
        <v>10691.4</v>
      </c>
      <c r="F24" s="15">
        <f t="shared" si="0"/>
        <v>97191.4</v>
      </c>
      <c r="G24" s="31"/>
      <c r="H24" s="30"/>
      <c r="I24" s="45"/>
    </row>
    <row r="25" spans="1:9" ht="14.25">
      <c r="A25" s="60" t="s">
        <v>195</v>
      </c>
      <c r="B25" s="15">
        <v>88050</v>
      </c>
      <c r="C25" s="15">
        <v>700</v>
      </c>
      <c r="D25" s="41">
        <v>3650</v>
      </c>
      <c r="E25" s="40">
        <f t="shared" si="1"/>
        <v>10345.32</v>
      </c>
      <c r="F25" s="15">
        <f>(+B25+E25-C25-D25)</f>
        <v>94045.32</v>
      </c>
      <c r="G25" s="31"/>
      <c r="H25" s="65"/>
      <c r="I25" s="45"/>
    </row>
    <row r="26" spans="1:9" ht="13.5" customHeight="1">
      <c r="A26" s="60" t="s">
        <v>11</v>
      </c>
      <c r="B26" s="15">
        <v>80700</v>
      </c>
      <c r="C26" s="15">
        <v>0</v>
      </c>
      <c r="D26" s="40">
        <v>0</v>
      </c>
      <c r="E26" s="40">
        <f t="shared" si="1"/>
        <v>9974.52</v>
      </c>
      <c r="F26" s="15">
        <f t="shared" si="0"/>
        <v>90674.52</v>
      </c>
      <c r="G26" s="31"/>
      <c r="H26" s="31"/>
      <c r="I26" s="30"/>
    </row>
    <row r="27" spans="1:9" ht="14.25">
      <c r="A27" s="60" t="s">
        <v>12</v>
      </c>
      <c r="B27" s="15">
        <v>76700</v>
      </c>
      <c r="C27" s="15">
        <v>0</v>
      </c>
      <c r="D27" s="40">
        <v>0</v>
      </c>
      <c r="E27" s="40">
        <f t="shared" si="1"/>
        <v>9480.1200000000008</v>
      </c>
      <c r="F27" s="15">
        <f t="shared" si="0"/>
        <v>86180.12</v>
      </c>
      <c r="G27" s="31"/>
      <c r="H27" s="31"/>
      <c r="I27" s="34"/>
    </row>
    <row r="28" spans="1:9" ht="14.25">
      <c r="A28" s="60" t="s">
        <v>74</v>
      </c>
      <c r="B28" s="15">
        <v>74700</v>
      </c>
      <c r="C28" s="15">
        <v>0</v>
      </c>
      <c r="D28" s="40">
        <v>0</v>
      </c>
      <c r="E28" s="40">
        <f t="shared" si="1"/>
        <v>9232.92</v>
      </c>
      <c r="F28" s="15">
        <f t="shared" si="0"/>
        <v>83932.92</v>
      </c>
      <c r="G28" s="31"/>
      <c r="H28" s="31"/>
      <c r="I28" s="34"/>
    </row>
    <row r="29" spans="1:9" ht="15">
      <c r="A29" s="36" t="s">
        <v>13</v>
      </c>
      <c r="B29" s="15"/>
      <c r="C29" s="15"/>
      <c r="D29" s="40"/>
      <c r="E29" s="8"/>
      <c r="F29" s="8"/>
      <c r="G29" s="31"/>
      <c r="H29" s="31"/>
      <c r="I29" s="30"/>
    </row>
    <row r="30" spans="1:9" ht="18" customHeight="1">
      <c r="A30" s="14" t="s">
        <v>28</v>
      </c>
      <c r="B30" s="15">
        <v>90500</v>
      </c>
      <c r="C30" s="15">
        <v>700</v>
      </c>
      <c r="D30" s="15">
        <v>3600</v>
      </c>
      <c r="E30" s="40">
        <f t="shared" ref="E30:E40" si="2">+(B30-C30-D30)*0.1236</f>
        <v>10654.32</v>
      </c>
      <c r="F30" s="15">
        <f t="shared" ref="F30:F40" si="3">(+B30+E30-C30-D30)</f>
        <v>96854.32</v>
      </c>
      <c r="G30" s="35" t="s">
        <v>33</v>
      </c>
      <c r="H30" s="1"/>
    </row>
    <row r="31" spans="1:9" ht="14.25">
      <c r="A31" s="14" t="s">
        <v>45</v>
      </c>
      <c r="B31" s="15">
        <v>90300</v>
      </c>
      <c r="C31" s="15">
        <v>700</v>
      </c>
      <c r="D31" s="15">
        <v>4150</v>
      </c>
      <c r="E31" s="40">
        <f t="shared" si="2"/>
        <v>10561.62</v>
      </c>
      <c r="F31" s="15">
        <f t="shared" si="3"/>
        <v>96011.62</v>
      </c>
      <c r="G31" s="18"/>
      <c r="H31" s="1"/>
      <c r="I31" s="1"/>
    </row>
    <row r="32" spans="1:9" ht="14.25">
      <c r="A32" s="14" t="s">
        <v>44</v>
      </c>
      <c r="B32" s="15">
        <v>88950</v>
      </c>
      <c r="C32" s="15">
        <v>700</v>
      </c>
      <c r="D32" s="15">
        <v>3300</v>
      </c>
      <c r="E32" s="40">
        <f t="shared" si="2"/>
        <v>10499.82</v>
      </c>
      <c r="F32" s="15">
        <f t="shared" si="3"/>
        <v>95449.82</v>
      </c>
      <c r="G32" s="18"/>
      <c r="H32" s="1"/>
      <c r="I32" s="6"/>
    </row>
    <row r="33" spans="1:9" ht="14.25">
      <c r="A33" s="14" t="s">
        <v>187</v>
      </c>
      <c r="B33" s="15">
        <v>91050</v>
      </c>
      <c r="C33" s="15">
        <v>700</v>
      </c>
      <c r="D33" s="15">
        <v>3450</v>
      </c>
      <c r="E33" s="40">
        <f t="shared" si="2"/>
        <v>10740.84</v>
      </c>
      <c r="F33" s="15">
        <f t="shared" si="3"/>
        <v>97640.84</v>
      </c>
      <c r="G33" s="18"/>
      <c r="H33" s="1"/>
      <c r="I33" s="1"/>
    </row>
    <row r="34" spans="1:9" ht="14.25">
      <c r="A34" s="14" t="s">
        <v>30</v>
      </c>
      <c r="B34" s="15">
        <v>93850</v>
      </c>
      <c r="C34" s="15">
        <v>700</v>
      </c>
      <c r="D34" s="15">
        <v>4200</v>
      </c>
      <c r="E34" s="40">
        <f t="shared" si="2"/>
        <v>10994.22</v>
      </c>
      <c r="F34" s="15">
        <f t="shared" si="3"/>
        <v>99944.22</v>
      </c>
      <c r="G34" s="18"/>
      <c r="H34" s="1"/>
      <c r="I34" s="1"/>
    </row>
    <row r="35" spans="1:9" ht="14.25">
      <c r="A35" s="14" t="s">
        <v>101</v>
      </c>
      <c r="B35" s="15">
        <v>92750</v>
      </c>
      <c r="C35" s="15">
        <v>700</v>
      </c>
      <c r="D35" s="15">
        <v>3700</v>
      </c>
      <c r="E35" s="40">
        <f t="shared" si="2"/>
        <v>10920.06</v>
      </c>
      <c r="F35" s="15">
        <f t="shared" si="3"/>
        <v>99270.06</v>
      </c>
      <c r="G35" s="18"/>
      <c r="H35" s="1"/>
      <c r="I35" s="1"/>
    </row>
    <row r="36" spans="1:9" ht="14.25">
      <c r="A36" s="14" t="s">
        <v>46</v>
      </c>
      <c r="B36" s="15">
        <v>88350</v>
      </c>
      <c r="C36" s="15">
        <v>700</v>
      </c>
      <c r="D36" s="15">
        <v>3600</v>
      </c>
      <c r="E36" s="40">
        <f t="shared" si="2"/>
        <v>10388.58</v>
      </c>
      <c r="F36" s="15">
        <f t="shared" si="3"/>
        <v>94438.58</v>
      </c>
      <c r="G36" s="18"/>
      <c r="H36" s="1"/>
      <c r="I36" s="1"/>
    </row>
    <row r="37" spans="1:9" ht="14.25">
      <c r="A37" s="14" t="s">
        <v>188</v>
      </c>
      <c r="B37" s="15">
        <v>90850</v>
      </c>
      <c r="C37" s="15">
        <v>700</v>
      </c>
      <c r="D37" s="15">
        <v>3700</v>
      </c>
      <c r="E37" s="40">
        <f t="shared" si="2"/>
        <v>10685.22</v>
      </c>
      <c r="F37" s="15">
        <f>(+B37+E37-C37-D37)</f>
        <v>97135.22</v>
      </c>
      <c r="G37" s="18"/>
      <c r="H37" s="1"/>
      <c r="I37" s="1"/>
    </row>
    <row r="38" spans="1:9" ht="14.25">
      <c r="A38" s="14" t="s">
        <v>31</v>
      </c>
      <c r="B38" s="15">
        <v>83950</v>
      </c>
      <c r="C38" s="15">
        <v>0</v>
      </c>
      <c r="D38" s="15">
        <v>0</v>
      </c>
      <c r="E38" s="40">
        <f t="shared" si="2"/>
        <v>10376.219999999999</v>
      </c>
      <c r="F38" s="15">
        <f t="shared" si="3"/>
        <v>94326.22</v>
      </c>
      <c r="G38" s="18"/>
      <c r="H38" s="1"/>
      <c r="I38" s="1"/>
    </row>
    <row r="39" spans="1:9" ht="14.25">
      <c r="A39" s="14" t="s">
        <v>43</v>
      </c>
      <c r="B39" s="15">
        <v>79950</v>
      </c>
      <c r="C39" s="15">
        <v>0</v>
      </c>
      <c r="D39" s="15">
        <v>0</v>
      </c>
      <c r="E39" s="40">
        <f t="shared" si="2"/>
        <v>9881.82</v>
      </c>
      <c r="F39" s="15">
        <f t="shared" si="3"/>
        <v>89831.82</v>
      </c>
      <c r="G39" s="18"/>
      <c r="H39" s="1"/>
      <c r="I39" s="1"/>
    </row>
    <row r="40" spans="1:9" ht="14.25">
      <c r="A40" s="14" t="s">
        <v>73</v>
      </c>
      <c r="B40" s="15">
        <v>77950</v>
      </c>
      <c r="C40" s="15">
        <v>0</v>
      </c>
      <c r="D40" s="15">
        <v>0</v>
      </c>
      <c r="E40" s="40">
        <f t="shared" si="2"/>
        <v>9634.6200000000008</v>
      </c>
      <c r="F40" s="15">
        <f t="shared" si="3"/>
        <v>87584.62</v>
      </c>
      <c r="G40" s="18"/>
      <c r="H40" s="1"/>
      <c r="I40" s="1"/>
    </row>
    <row r="41" spans="1:9" ht="15">
      <c r="A41" s="36" t="s">
        <v>14</v>
      </c>
      <c r="B41" s="15"/>
      <c r="C41" s="15"/>
      <c r="D41" s="15"/>
      <c r="E41" s="15"/>
      <c r="F41" s="15"/>
      <c r="G41" s="18"/>
      <c r="H41" s="1"/>
      <c r="I41" s="1"/>
    </row>
    <row r="42" spans="1:9" ht="14.25">
      <c r="A42" s="60" t="s">
        <v>173</v>
      </c>
      <c r="B42" s="15">
        <v>96800</v>
      </c>
      <c r="C42" s="15">
        <v>700</v>
      </c>
      <c r="D42" s="15">
        <v>4150</v>
      </c>
      <c r="E42" s="40">
        <f t="shared" ref="E42:E50" si="4">+(B42-C42-D42)*0.1236</f>
        <v>11365.02</v>
      </c>
      <c r="F42" s="15">
        <f t="shared" ref="F42:F49" si="5">(+B42+E42-C42-D42)</f>
        <v>103315.02</v>
      </c>
      <c r="G42" s="18"/>
      <c r="H42" s="1"/>
      <c r="I42" s="1"/>
    </row>
    <row r="43" spans="1:9" ht="14.25">
      <c r="A43" s="60" t="s">
        <v>174</v>
      </c>
      <c r="B43" s="15">
        <v>95500</v>
      </c>
      <c r="C43" s="15">
        <v>700</v>
      </c>
      <c r="D43" s="15">
        <v>4100</v>
      </c>
      <c r="E43" s="40">
        <f t="shared" si="4"/>
        <v>11210.52</v>
      </c>
      <c r="F43" s="15">
        <f>(+B43+E43-C43-D43)</f>
        <v>101910.52</v>
      </c>
      <c r="G43" s="18"/>
      <c r="H43" s="1"/>
      <c r="I43" s="1"/>
    </row>
    <row r="44" spans="1:9" ht="14.25">
      <c r="A44" s="14" t="s">
        <v>79</v>
      </c>
      <c r="B44" s="15">
        <v>96200</v>
      </c>
      <c r="C44" s="15">
        <v>700</v>
      </c>
      <c r="D44" s="15">
        <v>3850</v>
      </c>
      <c r="E44" s="40">
        <f t="shared" si="4"/>
        <v>11327.94</v>
      </c>
      <c r="F44" s="15">
        <f t="shared" si="5"/>
        <v>102977.94</v>
      </c>
      <c r="G44" s="18"/>
      <c r="H44" s="1"/>
      <c r="I44" s="1"/>
    </row>
    <row r="45" spans="1:9" ht="14.25">
      <c r="A45" s="14" t="s">
        <v>125</v>
      </c>
      <c r="B45" s="15">
        <v>94300</v>
      </c>
      <c r="C45" s="15">
        <v>700</v>
      </c>
      <c r="D45" s="15">
        <v>4150</v>
      </c>
      <c r="E45" s="40">
        <f t="shared" si="4"/>
        <v>11056.02</v>
      </c>
      <c r="F45" s="15">
        <f t="shared" si="5"/>
        <v>100506.02</v>
      </c>
      <c r="G45" s="18"/>
      <c r="H45" s="1"/>
      <c r="I45" s="1"/>
    </row>
    <row r="46" spans="1:9" ht="14.25">
      <c r="A46" s="14" t="s">
        <v>123</v>
      </c>
      <c r="B46" s="15">
        <v>94250</v>
      </c>
      <c r="C46" s="15">
        <v>700</v>
      </c>
      <c r="D46" s="15">
        <v>4350</v>
      </c>
      <c r="E46" s="40">
        <f t="shared" si="4"/>
        <v>11025.12</v>
      </c>
      <c r="F46" s="15">
        <f t="shared" si="5"/>
        <v>100225.12</v>
      </c>
      <c r="G46" s="18"/>
      <c r="H46" s="1"/>
      <c r="I46" s="1"/>
    </row>
    <row r="47" spans="1:9" ht="14.25">
      <c r="A47" s="14" t="s">
        <v>124</v>
      </c>
      <c r="B47" s="15">
        <v>93750</v>
      </c>
      <c r="C47" s="15">
        <v>700</v>
      </c>
      <c r="D47" s="15">
        <v>4350</v>
      </c>
      <c r="E47" s="40">
        <f t="shared" si="4"/>
        <v>10963.32</v>
      </c>
      <c r="F47" s="15">
        <f t="shared" si="5"/>
        <v>99663.32</v>
      </c>
      <c r="G47" s="18"/>
      <c r="H47" s="1"/>
      <c r="I47" s="1"/>
    </row>
    <row r="48" spans="1:9" ht="14.25">
      <c r="A48" s="14" t="s">
        <v>80</v>
      </c>
      <c r="B48" s="15">
        <v>91500</v>
      </c>
      <c r="C48" s="15">
        <v>700</v>
      </c>
      <c r="D48" s="15">
        <v>3800</v>
      </c>
      <c r="E48" s="40">
        <f t="shared" si="4"/>
        <v>10753.2</v>
      </c>
      <c r="F48" s="15">
        <f t="shared" si="5"/>
        <v>97753.2</v>
      </c>
      <c r="G48" s="18"/>
      <c r="H48" s="1"/>
      <c r="I48" s="1"/>
    </row>
    <row r="49" spans="1:10" ht="14.25">
      <c r="A49" s="14" t="s">
        <v>47</v>
      </c>
      <c r="B49" s="15">
        <v>96600</v>
      </c>
      <c r="C49" s="15">
        <v>700</v>
      </c>
      <c r="D49" s="15">
        <v>800</v>
      </c>
      <c r="E49" s="40">
        <f t="shared" si="4"/>
        <v>11754.36</v>
      </c>
      <c r="F49" s="15">
        <f t="shared" si="5"/>
        <v>106854.36</v>
      </c>
      <c r="G49" s="18"/>
      <c r="H49" s="1"/>
      <c r="I49" s="1"/>
    </row>
    <row r="50" spans="1:10" ht="14.25">
      <c r="A50" s="70" t="s">
        <v>165</v>
      </c>
      <c r="B50" s="15">
        <v>95800</v>
      </c>
      <c r="C50" s="15">
        <v>700</v>
      </c>
      <c r="D50" s="15">
        <v>4300</v>
      </c>
      <c r="E50" s="40">
        <f t="shared" si="4"/>
        <v>11222.880000000001</v>
      </c>
      <c r="F50" s="15">
        <f>(+B50+E50-C50-D50)</f>
        <v>102022.88</v>
      </c>
      <c r="G50" s="18"/>
      <c r="H50" s="1"/>
      <c r="I50" s="1"/>
    </row>
    <row r="51" spans="1:10" ht="15">
      <c r="A51" s="36" t="s">
        <v>15</v>
      </c>
      <c r="B51" s="15"/>
      <c r="C51" s="15"/>
      <c r="D51" s="40"/>
      <c r="E51" s="15"/>
      <c r="F51" s="15"/>
      <c r="G51" s="18"/>
      <c r="H51" s="1"/>
      <c r="I51" s="1"/>
    </row>
    <row r="52" spans="1:10" ht="14.25">
      <c r="A52" s="14" t="s">
        <v>135</v>
      </c>
      <c r="B52" s="15">
        <v>89250</v>
      </c>
      <c r="C52" s="15">
        <v>700</v>
      </c>
      <c r="D52" s="40">
        <v>3700</v>
      </c>
      <c r="E52" s="40">
        <f t="shared" ref="E52:E61" si="6">+(B52-C52-D52)*0.1236</f>
        <v>10487.460000000001</v>
      </c>
      <c r="F52" s="15">
        <f>(+B52+E52-C52-D52)</f>
        <v>95337.46</v>
      </c>
      <c r="G52" s="18"/>
      <c r="H52" s="1"/>
      <c r="I52" s="1"/>
    </row>
    <row r="53" spans="1:10" ht="14.25">
      <c r="A53" s="14" t="s">
        <v>133</v>
      </c>
      <c r="B53" s="15">
        <v>88700</v>
      </c>
      <c r="C53" s="15">
        <v>700</v>
      </c>
      <c r="D53" s="40">
        <v>3700</v>
      </c>
      <c r="E53" s="40">
        <f t="shared" si="6"/>
        <v>10419.48</v>
      </c>
      <c r="F53" s="15">
        <f t="shared" ref="F53:F61" si="7">(+B53+E53-C53-D53)</f>
        <v>94719.48</v>
      </c>
      <c r="G53" s="18"/>
      <c r="H53" s="1"/>
      <c r="I53" s="1"/>
    </row>
    <row r="54" spans="1:10" ht="14.25">
      <c r="A54" s="14" t="s">
        <v>119</v>
      </c>
      <c r="B54" s="15">
        <v>88700</v>
      </c>
      <c r="C54" s="15">
        <v>700</v>
      </c>
      <c r="D54" s="40">
        <v>3700</v>
      </c>
      <c r="E54" s="40">
        <f t="shared" si="6"/>
        <v>10419.48</v>
      </c>
      <c r="F54" s="15">
        <f>(+B54+E54-C54-D54)</f>
        <v>94719.48</v>
      </c>
      <c r="G54" s="18"/>
      <c r="H54" s="1"/>
      <c r="I54" s="1"/>
    </row>
    <row r="55" spans="1:10" ht="14.25">
      <c r="A55" s="14" t="s">
        <v>42</v>
      </c>
      <c r="B55" s="15">
        <v>89550</v>
      </c>
      <c r="C55" s="15">
        <v>700</v>
      </c>
      <c r="D55" s="40">
        <v>3200</v>
      </c>
      <c r="E55" s="40">
        <f t="shared" si="6"/>
        <v>10586.34</v>
      </c>
      <c r="F55" s="15">
        <f t="shared" si="7"/>
        <v>96236.34</v>
      </c>
      <c r="G55" s="18"/>
      <c r="H55" s="1"/>
      <c r="I55" s="1"/>
    </row>
    <row r="56" spans="1:10" ht="14.25">
      <c r="A56" s="14" t="s">
        <v>54</v>
      </c>
      <c r="B56" s="15">
        <v>91050</v>
      </c>
      <c r="C56" s="15">
        <v>700</v>
      </c>
      <c r="D56" s="40">
        <v>3200</v>
      </c>
      <c r="E56" s="40">
        <f t="shared" si="6"/>
        <v>10771.74</v>
      </c>
      <c r="F56" s="15">
        <f t="shared" si="7"/>
        <v>97921.74</v>
      </c>
      <c r="G56" s="18"/>
      <c r="H56" s="1"/>
      <c r="I56" s="1"/>
    </row>
    <row r="57" spans="1:10" ht="14.25">
      <c r="A57" s="14" t="s">
        <v>200</v>
      </c>
      <c r="B57" s="15">
        <v>90250</v>
      </c>
      <c r="C57" s="15">
        <v>700</v>
      </c>
      <c r="D57" s="40">
        <v>2900</v>
      </c>
      <c r="E57" s="40">
        <f t="shared" si="6"/>
        <v>10709.94</v>
      </c>
      <c r="F57" s="15">
        <f t="shared" si="7"/>
        <v>97359.94</v>
      </c>
      <c r="G57" s="18"/>
      <c r="H57" s="1"/>
      <c r="I57" s="1"/>
    </row>
    <row r="58" spans="1:10" ht="14.25">
      <c r="A58" s="14" t="s">
        <v>196</v>
      </c>
      <c r="B58" s="15">
        <v>89750</v>
      </c>
      <c r="C58" s="15">
        <v>700</v>
      </c>
      <c r="D58" s="40">
        <v>2900</v>
      </c>
      <c r="E58" s="40">
        <f>+(B58-C58-D58)*0.1236</f>
        <v>10648.14</v>
      </c>
      <c r="F58" s="15">
        <f>(+B58+E58-C58-D58)</f>
        <v>96798.14</v>
      </c>
      <c r="G58" s="18"/>
      <c r="H58" s="1"/>
      <c r="I58" s="1"/>
    </row>
    <row r="59" spans="1:10" ht="14.25">
      <c r="A59" s="14" t="s">
        <v>11</v>
      </c>
      <c r="B59" s="15">
        <v>83500</v>
      </c>
      <c r="C59" s="15">
        <v>0</v>
      </c>
      <c r="D59" s="40">
        <v>0</v>
      </c>
      <c r="E59" s="40">
        <f t="shared" si="6"/>
        <v>10320.6</v>
      </c>
      <c r="F59" s="15">
        <f t="shared" si="7"/>
        <v>93820.6</v>
      </c>
      <c r="G59" s="18"/>
      <c r="H59" s="1"/>
      <c r="I59" s="1"/>
    </row>
    <row r="60" spans="1:10" ht="14.25">
      <c r="A60" s="14" t="s">
        <v>12</v>
      </c>
      <c r="B60" s="15">
        <v>80000</v>
      </c>
      <c r="C60" s="15">
        <v>0</v>
      </c>
      <c r="D60" s="40">
        <v>0</v>
      </c>
      <c r="E60" s="40">
        <f t="shared" si="6"/>
        <v>9888</v>
      </c>
      <c r="F60" s="15">
        <f t="shared" si="7"/>
        <v>89888</v>
      </c>
      <c r="G60" s="18"/>
      <c r="H60" s="1"/>
      <c r="I60" s="1"/>
    </row>
    <row r="61" spans="1:10" ht="14.25">
      <c r="A61" s="14" t="s">
        <v>75</v>
      </c>
      <c r="B61" s="15">
        <v>76000</v>
      </c>
      <c r="C61" s="15">
        <v>0</v>
      </c>
      <c r="D61" s="40">
        <v>0</v>
      </c>
      <c r="E61" s="40">
        <f t="shared" si="6"/>
        <v>9393.6</v>
      </c>
      <c r="F61" s="15">
        <f t="shared" si="7"/>
        <v>85393.600000000006</v>
      </c>
      <c r="G61" s="18"/>
      <c r="H61" s="1"/>
      <c r="I61" s="1"/>
    </row>
    <row r="62" spans="1:10" ht="15">
      <c r="A62" s="36"/>
      <c r="B62" s="15"/>
      <c r="C62" s="15"/>
      <c r="D62" s="37"/>
      <c r="E62" s="38"/>
      <c r="F62" s="38"/>
      <c r="G62" s="18"/>
      <c r="H62" s="18"/>
      <c r="I62" s="18"/>
    </row>
    <row r="63" spans="1:10">
      <c r="A63" s="57" t="s">
        <v>169</v>
      </c>
      <c r="B63" s="49"/>
      <c r="C63" s="49"/>
      <c r="D63" s="49"/>
      <c r="E63" s="49"/>
      <c r="F63" s="49"/>
      <c r="G63" s="49"/>
      <c r="H63" s="49"/>
      <c r="I63" s="4"/>
      <c r="J63" s="4"/>
    </row>
    <row r="64" spans="1:10" ht="16.5" customHeight="1">
      <c r="A64" s="58" t="s">
        <v>168</v>
      </c>
      <c r="B64" s="49"/>
      <c r="C64" s="49"/>
      <c r="D64" s="49"/>
      <c r="E64" s="49"/>
      <c r="F64" s="49"/>
      <c r="G64" s="49"/>
      <c r="H64" s="49"/>
      <c r="I64" s="4"/>
      <c r="J64" s="4"/>
    </row>
    <row r="65" spans="1:10">
      <c r="A65" s="71" t="s">
        <v>167</v>
      </c>
      <c r="B65" s="49"/>
      <c r="C65" s="49"/>
      <c r="D65" s="49"/>
      <c r="E65" s="49"/>
      <c r="F65" s="49"/>
      <c r="G65" s="49"/>
      <c r="H65" s="49"/>
      <c r="I65" s="2"/>
      <c r="J65" s="1"/>
    </row>
    <row r="66" spans="1:10">
      <c r="A66" s="50" t="s">
        <v>160</v>
      </c>
      <c r="B66" s="22"/>
      <c r="C66" s="22"/>
      <c r="D66" s="22"/>
      <c r="E66" s="22"/>
      <c r="F66" s="22"/>
      <c r="G66" s="23"/>
      <c r="H66" s="23"/>
      <c r="I66" s="2"/>
      <c r="J66" s="1"/>
    </row>
    <row r="67" spans="1:10">
      <c r="A67" s="52" t="s">
        <v>117</v>
      </c>
      <c r="B67" s="22"/>
      <c r="C67" s="22"/>
      <c r="D67" s="22"/>
      <c r="E67" s="22"/>
      <c r="F67" s="22"/>
      <c r="G67" s="23"/>
      <c r="H67" s="23"/>
      <c r="I67" s="2"/>
      <c r="J67" s="1"/>
    </row>
    <row r="68" spans="1:10">
      <c r="A68" s="50" t="s">
        <v>105</v>
      </c>
      <c r="B68" s="1"/>
      <c r="C68" s="24"/>
      <c r="D68" s="24"/>
      <c r="E68" s="24"/>
      <c r="F68" s="24"/>
      <c r="G68" s="24"/>
      <c r="H68" s="2"/>
      <c r="I68" s="2"/>
      <c r="J68" s="1"/>
    </row>
    <row r="69" spans="1:10">
      <c r="A69" s="50" t="s">
        <v>106</v>
      </c>
      <c r="B69" s="20"/>
      <c r="C69" s="20"/>
      <c r="D69" s="20"/>
      <c r="E69" s="20"/>
      <c r="F69" s="20"/>
      <c r="G69" s="20"/>
      <c r="H69" s="21"/>
      <c r="I69" s="1"/>
      <c r="J69" s="1"/>
    </row>
    <row r="70" spans="1:10">
      <c r="A70" s="50" t="s">
        <v>107</v>
      </c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50" t="s">
        <v>108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50" t="s">
        <v>109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68" t="s">
        <v>163</v>
      </c>
      <c r="B73" s="1"/>
      <c r="C73" s="1"/>
      <c r="D73" s="1"/>
      <c r="E73" s="1"/>
      <c r="F73" s="1"/>
      <c r="G73" s="1"/>
      <c r="H73" s="1"/>
      <c r="I73" s="1"/>
    </row>
    <row r="74" spans="1:10">
      <c r="A74" s="25" t="s">
        <v>17</v>
      </c>
      <c r="B74" s="25"/>
      <c r="C74" s="25"/>
      <c r="D74" s="1"/>
      <c r="E74" s="1"/>
      <c r="F74" s="1"/>
      <c r="G74" s="1"/>
      <c r="H74" s="1"/>
      <c r="I74" s="1"/>
    </row>
    <row r="75" spans="1:10" ht="15">
      <c r="A75" s="26" t="s">
        <v>48</v>
      </c>
      <c r="B75" s="25"/>
      <c r="C75" s="25"/>
      <c r="D75" s="1"/>
      <c r="E75" s="1"/>
      <c r="F75" s="1"/>
      <c r="G75" s="1"/>
      <c r="H75" s="1"/>
      <c r="I75" s="1"/>
    </row>
    <row r="76" spans="1:10" ht="15">
      <c r="A76" s="26" t="s">
        <v>52</v>
      </c>
      <c r="B76" s="25"/>
      <c r="C76" s="1"/>
      <c r="D76" s="1"/>
      <c r="E76" s="1"/>
      <c r="F76" s="1"/>
      <c r="G76" s="1"/>
      <c r="H76" s="1"/>
      <c r="I76" s="1"/>
    </row>
  </sheetData>
  <mergeCells count="6">
    <mergeCell ref="A7:I7"/>
    <mergeCell ref="H8:I8"/>
    <mergeCell ref="A4:I4"/>
    <mergeCell ref="A1:I1"/>
    <mergeCell ref="A2:I2"/>
    <mergeCell ref="A3:I3"/>
  </mergeCells>
  <phoneticPr fontId="0" type="noConversion"/>
  <hyperlinks>
    <hyperlink ref="E9" r:id="rId1" display="E.D.@ 14.42%"/>
  </hyperlinks>
  <pageMargins left="0.67" right="0" top="0.25" bottom="0" header="0" footer="0"/>
  <pageSetup scale="68" orientation="portrait" horizontalDpi="300" verticalDpi="3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J67"/>
  <sheetViews>
    <sheetView workbookViewId="0">
      <selection sqref="A1:E1"/>
    </sheetView>
  </sheetViews>
  <sheetFormatPr defaultRowHeight="12.75"/>
  <cols>
    <col min="1" max="1" width="20.140625" customWidth="1"/>
    <col min="2" max="2" width="30.7109375" bestFit="1" customWidth="1"/>
    <col min="3" max="3" width="14.5703125" bestFit="1" customWidth="1"/>
    <col min="4" max="4" width="18.42578125" customWidth="1"/>
    <col min="5" max="5" width="14.5703125" customWidth="1"/>
  </cols>
  <sheetData>
    <row r="1" spans="1:5" ht="18">
      <c r="A1" s="96" t="s">
        <v>0</v>
      </c>
      <c r="B1" s="96"/>
      <c r="C1" s="96"/>
      <c r="D1" s="96"/>
      <c r="E1" s="96"/>
    </row>
    <row r="2" spans="1:5" ht="15.75">
      <c r="A2" s="92" t="s">
        <v>1</v>
      </c>
      <c r="B2" s="92"/>
      <c r="C2" s="92"/>
      <c r="D2" s="92"/>
      <c r="E2" s="92"/>
    </row>
    <row r="3" spans="1:5">
      <c r="A3" s="97" t="s">
        <v>2</v>
      </c>
      <c r="B3" s="97"/>
      <c r="C3" s="97"/>
      <c r="D3" s="97"/>
      <c r="E3" s="97"/>
    </row>
    <row r="4" spans="1:5">
      <c r="A4" s="98" t="s">
        <v>86</v>
      </c>
      <c r="B4" s="98"/>
      <c r="C4" s="98"/>
      <c r="D4" s="98"/>
      <c r="E4" s="98"/>
    </row>
    <row r="5" spans="1:5">
      <c r="A5" s="93" t="s">
        <v>87</v>
      </c>
      <c r="B5" s="93"/>
      <c r="C5" s="93"/>
      <c r="D5" s="93"/>
      <c r="E5" s="93"/>
    </row>
    <row r="6" spans="1:5">
      <c r="A6" s="94" t="s">
        <v>172</v>
      </c>
      <c r="B6" s="94"/>
      <c r="C6" s="94"/>
      <c r="D6" s="94"/>
      <c r="E6" s="94"/>
    </row>
    <row r="7" spans="1:5">
      <c r="A7" s="93" t="s">
        <v>132</v>
      </c>
      <c r="B7" s="93"/>
      <c r="C7" s="93"/>
      <c r="D7" s="93"/>
      <c r="E7" s="93"/>
    </row>
    <row r="8" spans="1:5">
      <c r="A8" s="94" t="s">
        <v>179</v>
      </c>
      <c r="B8" s="94"/>
      <c r="C8" s="94"/>
      <c r="D8" s="94"/>
      <c r="E8" s="94"/>
    </row>
    <row r="9" spans="1:5">
      <c r="A9" s="64" t="s">
        <v>134</v>
      </c>
      <c r="B9" s="64"/>
      <c r="C9" s="64"/>
      <c r="D9" s="64"/>
      <c r="E9" s="64"/>
    </row>
    <row r="10" spans="1:5">
      <c r="A10" s="64" t="s">
        <v>180</v>
      </c>
      <c r="B10" s="64"/>
      <c r="C10" s="64"/>
      <c r="D10" s="64"/>
      <c r="E10" s="64"/>
    </row>
    <row r="11" spans="1:5" ht="15">
      <c r="A11" s="95" t="s">
        <v>194</v>
      </c>
      <c r="B11" s="95"/>
      <c r="C11" s="95"/>
      <c r="D11" s="95"/>
      <c r="E11" s="95"/>
    </row>
    <row r="12" spans="1:5">
      <c r="A12" s="4"/>
      <c r="B12" s="7" t="s">
        <v>16</v>
      </c>
      <c r="C12" s="7" t="s">
        <v>88</v>
      </c>
      <c r="D12" s="7" t="s">
        <v>137</v>
      </c>
      <c r="E12" s="4"/>
    </row>
    <row r="13" spans="1:5" ht="15.75">
      <c r="A13" s="42"/>
      <c r="B13" s="13" t="s">
        <v>7</v>
      </c>
      <c r="C13" s="7"/>
      <c r="D13" s="7"/>
      <c r="E13" s="4"/>
    </row>
    <row r="14" spans="1:5" ht="14.25">
      <c r="A14" s="19"/>
      <c r="B14" s="14" t="s">
        <v>127</v>
      </c>
      <c r="C14" s="15">
        <v>97032</v>
      </c>
      <c r="D14" s="15">
        <v>97089</v>
      </c>
      <c r="E14" s="18"/>
    </row>
    <row r="15" spans="1:5" ht="14.25">
      <c r="A15" s="19"/>
      <c r="B15" s="14" t="s">
        <v>96</v>
      </c>
      <c r="C15" s="15">
        <v>97032</v>
      </c>
      <c r="D15" s="15">
        <v>97089</v>
      </c>
      <c r="E15" s="18"/>
    </row>
    <row r="16" spans="1:5" ht="14.25">
      <c r="A16" s="19"/>
      <c r="B16" s="14" t="s">
        <v>126</v>
      </c>
      <c r="C16" s="15">
        <v>96077</v>
      </c>
      <c r="D16" s="15">
        <v>95797</v>
      </c>
      <c r="E16" s="18"/>
    </row>
    <row r="17" spans="1:5" ht="14.25">
      <c r="A17" s="19"/>
      <c r="B17" s="14" t="s">
        <v>184</v>
      </c>
      <c r="C17" s="15">
        <v>95572</v>
      </c>
      <c r="D17" s="15">
        <v>95628</v>
      </c>
      <c r="E17" s="18"/>
    </row>
    <row r="18" spans="1:5" ht="14.25">
      <c r="A18" s="19"/>
      <c r="B18" s="14" t="s">
        <v>185</v>
      </c>
      <c r="C18" s="15">
        <v>96134</v>
      </c>
      <c r="D18" s="15">
        <v>96190</v>
      </c>
      <c r="E18" s="18"/>
    </row>
    <row r="19" spans="1:5" ht="14.25">
      <c r="A19" s="19"/>
      <c r="B19" s="14" t="s">
        <v>27</v>
      </c>
      <c r="C19" s="15">
        <v>97257</v>
      </c>
      <c r="D19" s="15">
        <v>97314</v>
      </c>
      <c r="E19" s="18"/>
    </row>
    <row r="20" spans="1:5" ht="14.25">
      <c r="A20" s="19"/>
      <c r="B20" s="14" t="s">
        <v>178</v>
      </c>
      <c r="C20" s="15">
        <v>99336</v>
      </c>
      <c r="D20" s="15">
        <v>99393</v>
      </c>
      <c r="E20" s="18"/>
    </row>
    <row r="21" spans="1:5" ht="14.25">
      <c r="A21" s="19"/>
      <c r="B21" s="14" t="s">
        <v>131</v>
      </c>
      <c r="C21" s="15">
        <v>96999</v>
      </c>
      <c r="D21" s="15">
        <v>97055</v>
      </c>
      <c r="E21" s="18"/>
    </row>
    <row r="22" spans="1:5" ht="14.25">
      <c r="A22" s="19"/>
      <c r="B22" s="14" t="s">
        <v>29</v>
      </c>
      <c r="C22" s="15">
        <v>97369</v>
      </c>
      <c r="D22" s="15">
        <v>97089</v>
      </c>
      <c r="E22" s="18"/>
    </row>
    <row r="23" spans="1:5" ht="14.25">
      <c r="A23" s="19"/>
      <c r="B23" s="14" t="s">
        <v>177</v>
      </c>
      <c r="C23" s="15">
        <v>99426</v>
      </c>
      <c r="D23" s="15">
        <v>99482</v>
      </c>
      <c r="E23" s="18"/>
    </row>
    <row r="24" spans="1:5" ht="14.25">
      <c r="A24" s="19"/>
      <c r="B24" s="14" t="s">
        <v>140</v>
      </c>
      <c r="C24" s="15">
        <v>98718</v>
      </c>
      <c r="D24" s="15">
        <v>98775</v>
      </c>
      <c r="E24" s="18"/>
    </row>
    <row r="25" spans="1:5" ht="14.25">
      <c r="A25" s="19"/>
      <c r="B25" s="14" t="s">
        <v>141</v>
      </c>
      <c r="C25" s="15">
        <v>96302</v>
      </c>
      <c r="D25" s="15">
        <v>96190</v>
      </c>
      <c r="E25" s="18"/>
    </row>
    <row r="26" spans="1:5" ht="14.25">
      <c r="A26" s="19"/>
      <c r="B26" s="14" t="s">
        <v>199</v>
      </c>
      <c r="C26" s="15">
        <v>97369</v>
      </c>
      <c r="D26" s="15">
        <v>97426</v>
      </c>
      <c r="E26" s="18"/>
    </row>
    <row r="27" spans="1:5" ht="14.25">
      <c r="A27" s="19"/>
      <c r="B27" s="14" t="s">
        <v>157</v>
      </c>
      <c r="C27" s="15">
        <v>100403</v>
      </c>
      <c r="D27" s="15">
        <v>100460</v>
      </c>
      <c r="E27" s="18"/>
    </row>
    <row r="28" spans="1:5" ht="14.25">
      <c r="A28" s="19"/>
      <c r="B28" s="14" t="s">
        <v>158</v>
      </c>
      <c r="C28" s="15">
        <v>99055</v>
      </c>
      <c r="D28" s="15">
        <v>99112</v>
      </c>
      <c r="E28" s="18"/>
    </row>
    <row r="29" spans="1:5" ht="15">
      <c r="A29" s="17"/>
      <c r="B29" s="36" t="s">
        <v>13</v>
      </c>
      <c r="C29" s="15"/>
      <c r="D29" s="15"/>
      <c r="E29" s="18"/>
    </row>
    <row r="30" spans="1:5" ht="14.25">
      <c r="A30" s="19"/>
      <c r="B30" s="14" t="s">
        <v>28</v>
      </c>
      <c r="C30" s="15">
        <v>100620</v>
      </c>
      <c r="D30" s="15">
        <v>100770</v>
      </c>
      <c r="E30" s="18"/>
    </row>
    <row r="31" spans="1:5" ht="14.25">
      <c r="A31" s="19"/>
      <c r="B31" s="14" t="s">
        <v>92</v>
      </c>
      <c r="C31" s="15">
        <v>99210</v>
      </c>
      <c r="D31" s="15">
        <v>99360</v>
      </c>
      <c r="E31" s="18"/>
    </row>
    <row r="32" spans="1:5" ht="14.25">
      <c r="A32" s="19"/>
      <c r="B32" s="14" t="s">
        <v>93</v>
      </c>
      <c r="C32" s="15">
        <v>99780</v>
      </c>
      <c r="D32" s="15">
        <v>99920</v>
      </c>
      <c r="E32" s="18"/>
    </row>
    <row r="33" spans="1:5" ht="14.25">
      <c r="A33" s="19"/>
      <c r="B33" s="14" t="s">
        <v>30</v>
      </c>
      <c r="C33" s="15">
        <v>100340</v>
      </c>
      <c r="D33" s="15">
        <v>100490</v>
      </c>
      <c r="E33" s="18"/>
    </row>
    <row r="34" spans="1:5" ht="14.25">
      <c r="A34" s="19"/>
      <c r="B34" s="14" t="s">
        <v>161</v>
      </c>
      <c r="C34" s="15">
        <v>98200</v>
      </c>
      <c r="D34" s="15">
        <v>98240</v>
      </c>
      <c r="E34" s="18"/>
    </row>
    <row r="35" spans="1:5" ht="14.25">
      <c r="A35" s="19"/>
      <c r="B35" s="14" t="s">
        <v>189</v>
      </c>
      <c r="C35" s="15">
        <v>100900</v>
      </c>
      <c r="D35" s="15">
        <v>101380</v>
      </c>
      <c r="E35" s="18"/>
    </row>
    <row r="36" spans="1:5" ht="14.25">
      <c r="A36" s="19"/>
      <c r="B36" s="14" t="s">
        <v>190</v>
      </c>
      <c r="C36" s="15">
        <v>103030</v>
      </c>
      <c r="D36" s="15">
        <v>103180</v>
      </c>
      <c r="E36" s="18"/>
    </row>
    <row r="37" spans="1:5" ht="15">
      <c r="A37" s="19"/>
      <c r="B37" s="36" t="s">
        <v>14</v>
      </c>
      <c r="C37" s="15"/>
      <c r="D37" s="15"/>
      <c r="E37" s="18"/>
    </row>
    <row r="38" spans="1:5" ht="14.25">
      <c r="A38" s="19"/>
      <c r="B38" s="14" t="s">
        <v>175</v>
      </c>
      <c r="C38" s="15">
        <v>105670</v>
      </c>
      <c r="D38" s="15">
        <v>105820</v>
      </c>
      <c r="E38" s="18"/>
    </row>
    <row r="39" spans="1:5" ht="15">
      <c r="A39" s="17"/>
      <c r="B39" s="14" t="s">
        <v>128</v>
      </c>
      <c r="C39" s="15">
        <v>104270</v>
      </c>
      <c r="D39" s="15">
        <v>104360</v>
      </c>
      <c r="E39" s="18"/>
    </row>
    <row r="40" spans="1:5" ht="14.25">
      <c r="A40" s="19"/>
      <c r="B40" s="14" t="s">
        <v>129</v>
      </c>
      <c r="C40" s="15">
        <v>103990</v>
      </c>
      <c r="D40" s="15">
        <v>104140</v>
      </c>
      <c r="E40" s="18"/>
    </row>
    <row r="41" spans="1:5" ht="14.25">
      <c r="A41" s="19"/>
      <c r="B41" s="14" t="s">
        <v>130</v>
      </c>
      <c r="C41" s="15">
        <v>103430</v>
      </c>
      <c r="D41" s="15">
        <v>103580</v>
      </c>
      <c r="E41" s="18"/>
    </row>
    <row r="42" spans="1:5" ht="14.25">
      <c r="A42" s="19"/>
      <c r="B42" s="14" t="s">
        <v>89</v>
      </c>
      <c r="C42" s="15">
        <v>101520</v>
      </c>
      <c r="D42" s="15">
        <v>101830</v>
      </c>
      <c r="E42" s="18"/>
    </row>
    <row r="43" spans="1:5" ht="14.25">
      <c r="A43" s="19"/>
      <c r="B43" s="14" t="s">
        <v>186</v>
      </c>
      <c r="C43" s="15">
        <v>101400</v>
      </c>
      <c r="D43" s="15">
        <v>101950</v>
      </c>
      <c r="E43" s="18"/>
    </row>
    <row r="44" spans="1:5" ht="14.25">
      <c r="A44" s="19"/>
      <c r="B44" s="14" t="s">
        <v>79</v>
      </c>
      <c r="C44" s="15">
        <v>106740</v>
      </c>
      <c r="D44" s="15">
        <v>106890</v>
      </c>
      <c r="E44" s="18"/>
    </row>
    <row r="45" spans="1:5" ht="14.25">
      <c r="A45" s="19"/>
      <c r="B45" s="14" t="s">
        <v>166</v>
      </c>
      <c r="C45" s="15">
        <v>105790</v>
      </c>
      <c r="D45" s="15">
        <v>105940</v>
      </c>
      <c r="E45" s="18"/>
    </row>
    <row r="46" spans="1:5" ht="14.25">
      <c r="A46" s="19"/>
      <c r="B46" s="14" t="s">
        <v>176</v>
      </c>
      <c r="C46" s="15">
        <v>110620</v>
      </c>
      <c r="D46" s="15">
        <v>110540</v>
      </c>
      <c r="E46" s="18"/>
    </row>
    <row r="47" spans="1:5" ht="15">
      <c r="A47" s="17"/>
      <c r="B47" s="36" t="s">
        <v>15</v>
      </c>
      <c r="C47" s="15"/>
      <c r="D47" s="15"/>
      <c r="E47" s="18"/>
    </row>
    <row r="48" spans="1:5" ht="14.25">
      <c r="A48" s="19"/>
      <c r="B48" s="14" t="s">
        <v>136</v>
      </c>
      <c r="C48" s="15">
        <v>98662</v>
      </c>
      <c r="D48" s="15">
        <v>98718</v>
      </c>
      <c r="E48" s="18"/>
    </row>
    <row r="49" spans="1:10" ht="14.25">
      <c r="A49" s="19"/>
      <c r="B49" s="14" t="s">
        <v>118</v>
      </c>
      <c r="C49" s="15">
        <v>98044</v>
      </c>
      <c r="D49" s="15">
        <v>98100</v>
      </c>
      <c r="E49" s="18"/>
    </row>
    <row r="50" spans="1:10" ht="14.25">
      <c r="A50" s="19"/>
      <c r="B50" s="14" t="s">
        <v>94</v>
      </c>
      <c r="C50" s="15">
        <v>99785</v>
      </c>
      <c r="D50" s="15">
        <v>99786</v>
      </c>
      <c r="E50" s="18"/>
    </row>
    <row r="51" spans="1:10" ht="14.25">
      <c r="A51" s="19"/>
      <c r="B51" s="14" t="s">
        <v>95</v>
      </c>
      <c r="C51" s="15">
        <v>101470</v>
      </c>
      <c r="D51" s="15">
        <v>101471</v>
      </c>
      <c r="E51" s="18"/>
    </row>
    <row r="52" spans="1:10" ht="14.25">
      <c r="A52" s="19"/>
      <c r="B52" s="14" t="s">
        <v>116</v>
      </c>
      <c r="C52" s="15">
        <v>98044</v>
      </c>
      <c r="D52" s="15">
        <v>98100</v>
      </c>
      <c r="E52" s="18"/>
    </row>
    <row r="53" spans="1:10" ht="14.25">
      <c r="A53" s="19"/>
      <c r="B53" s="14" t="s">
        <v>197</v>
      </c>
      <c r="C53" s="15">
        <v>100628</v>
      </c>
      <c r="D53" s="15">
        <v>100685</v>
      </c>
      <c r="E53" s="18"/>
    </row>
    <row r="54" spans="1:10" ht="14.25">
      <c r="A54" s="1"/>
      <c r="B54" s="14" t="s">
        <v>198</v>
      </c>
      <c r="C54" s="15">
        <v>100066</v>
      </c>
      <c r="D54" s="15">
        <v>100123</v>
      </c>
      <c r="E54" s="1"/>
    </row>
    <row r="55" spans="1:10" ht="14.25">
      <c r="A55" s="1" t="s">
        <v>153</v>
      </c>
      <c r="B55" s="1"/>
      <c r="C55" s="1"/>
      <c r="D55" s="67"/>
      <c r="E55" s="3"/>
    </row>
    <row r="56" spans="1:10">
      <c r="A56" s="1" t="s">
        <v>90</v>
      </c>
      <c r="B56" s="1"/>
      <c r="C56" s="1"/>
      <c r="D56" s="1"/>
      <c r="E56" s="1"/>
    </row>
    <row r="57" spans="1:10">
      <c r="A57" s="1" t="s">
        <v>91</v>
      </c>
      <c r="B57" s="1"/>
      <c r="C57" s="1"/>
      <c r="D57" s="1"/>
      <c r="E57" s="1"/>
    </row>
    <row r="58" spans="1:10">
      <c r="A58" s="43" t="s">
        <v>170</v>
      </c>
      <c r="B58" s="1"/>
      <c r="C58" s="1"/>
      <c r="D58" s="1"/>
      <c r="E58" s="1"/>
    </row>
    <row r="59" spans="1:10">
      <c r="A59" s="43" t="s">
        <v>159</v>
      </c>
      <c r="B59" s="1"/>
      <c r="C59" s="24"/>
      <c r="D59" s="24"/>
      <c r="E59" s="24"/>
      <c r="F59" s="24"/>
      <c r="G59" s="24"/>
      <c r="H59" s="2"/>
      <c r="I59" s="2"/>
      <c r="J59" s="1"/>
    </row>
    <row r="60" spans="1:10">
      <c r="A60" s="43" t="s">
        <v>120</v>
      </c>
      <c r="B60" s="1"/>
      <c r="C60" s="1"/>
      <c r="D60" s="1"/>
      <c r="E60" s="1"/>
    </row>
    <row r="61" spans="1:10">
      <c r="A61" s="69" t="s">
        <v>164</v>
      </c>
      <c r="B61" s="1"/>
      <c r="C61" s="1"/>
      <c r="D61" s="1"/>
      <c r="E61" s="1"/>
      <c r="F61" s="1"/>
      <c r="G61" s="1"/>
      <c r="H61" s="1"/>
      <c r="I61" s="1"/>
    </row>
    <row r="62" spans="1:10" ht="15.75">
      <c r="A62" s="28" t="s">
        <v>17</v>
      </c>
      <c r="B62" s="25"/>
      <c r="C62" s="1"/>
      <c r="D62" s="1"/>
      <c r="E62" s="1"/>
    </row>
    <row r="63" spans="1:10" ht="15.75">
      <c r="A63" s="28" t="s">
        <v>48</v>
      </c>
      <c r="B63" s="25"/>
      <c r="C63" s="1"/>
      <c r="D63" s="1"/>
      <c r="E63" s="1"/>
    </row>
    <row r="64" spans="1:10" ht="15.75">
      <c r="A64" s="28" t="s">
        <v>52</v>
      </c>
      <c r="B64" s="1"/>
    </row>
    <row r="67" spans="1:10">
      <c r="A67" s="52"/>
      <c r="B67" s="1"/>
      <c r="C67" s="24"/>
      <c r="D67" s="24"/>
      <c r="E67" s="24"/>
      <c r="F67" s="24"/>
      <c r="G67" s="24"/>
      <c r="H67" s="2"/>
      <c r="I67" s="2"/>
      <c r="J67" s="1"/>
    </row>
  </sheetData>
  <mergeCells count="9">
    <mergeCell ref="A5:E5"/>
    <mergeCell ref="A6:E6"/>
    <mergeCell ref="A11:E11"/>
    <mergeCell ref="A1:E1"/>
    <mergeCell ref="A2:E2"/>
    <mergeCell ref="A3:E3"/>
    <mergeCell ref="A4:E4"/>
    <mergeCell ref="A7:E7"/>
    <mergeCell ref="A8:E8"/>
  </mergeCells>
  <phoneticPr fontId="15" type="noConversion"/>
  <pageMargins left="0.63" right="0.52" top="0.35" bottom="0.32" header="0.23" footer="0.27"/>
  <pageSetup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DAMAN,SIL,</vt:lpstr>
      <vt:lpstr>DADRA</vt:lpstr>
      <vt:lpstr>GUJARAT (E)</vt:lpstr>
      <vt:lpstr>GUJARAT  (S)</vt:lpstr>
      <vt:lpstr>GUJARAT (W)</vt:lpstr>
      <vt:lpstr>BHIWANDI</vt:lpstr>
      <vt:lpstr>MAHA(O.V.)</vt:lpstr>
      <vt:lpstr>MAHA(VIDH)</vt:lpstr>
      <vt:lpstr>MAHA(KHAN)</vt:lpstr>
      <vt:lpstr>MAHA(SOUTH)</vt:lpstr>
      <vt:lpstr>STOCK POINT</vt:lpstr>
    </vt:vector>
  </TitlesOfParts>
  <Company>Ganapati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info</cp:lastModifiedBy>
  <cp:lastPrinted>2012-04-02T10:51:36Z</cp:lastPrinted>
  <dcterms:created xsi:type="dcterms:W3CDTF">2001-04-10T13:46:13Z</dcterms:created>
  <dcterms:modified xsi:type="dcterms:W3CDTF">2012-04-04T06:40:25Z</dcterms:modified>
</cp:coreProperties>
</file>